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M:\FR\MAR\IND\PROJETS SECURISES\MTK045-USINE PAU\2-Achat\3 - Achats Matériel\MR00_DOCUMENTS GENERIQUES\1-Attachments\1.5-Templates\"/>
    </mc:Choice>
  </mc:AlternateContent>
  <xr:revisionPtr revIDLastSave="0" documentId="13_ncr:1_{753A46F4-4BEA-4C6F-A522-CF9F92409EEA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PdG" sheetId="1" r:id="rId1"/>
    <sheet name="LL" sheetId="5" r:id="rId2"/>
    <sheet name="Code Fluide" sheetId="6" r:id="rId3"/>
  </sheets>
  <definedNames>
    <definedName name="_xlnm._FilterDatabase" localSheetId="1" hidden="1">LL!$B$18:$BA$51</definedName>
    <definedName name="_Hlk507964788" localSheetId="0">PdG!$B$34</definedName>
    <definedName name="_xlnm.Print_Titles" localSheetId="1">LL!$2:$17</definedName>
    <definedName name="Print_Area" localSheetId="1">LL!$B$2:$BA$69</definedName>
    <definedName name="Print_Titles" localSheetId="1">LL!$9:$17</definedName>
    <definedName name="_xlnm.Print_Area" localSheetId="1">LL!$A$1:$BB$77</definedName>
    <definedName name="_xlnm.Print_Area" localSheetId="0">PdG!$A$1:$S$45</definedName>
  </definedNames>
  <calcPr calcId="191029" iterate="1" iterateCount="10000" iterateDelta="1.0000000000000001E-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5" l="1"/>
  <c r="I19" i="5"/>
  <c r="I51" i="5" l="1"/>
  <c r="I39" i="5"/>
  <c r="I27" i="5"/>
  <c r="I38" i="5"/>
  <c r="I26" i="5"/>
  <c r="I37" i="5"/>
  <c r="I25" i="5"/>
  <c r="I24" i="5"/>
  <c r="I50" i="5"/>
  <c r="I49" i="5"/>
  <c r="I48" i="5"/>
  <c r="I47" i="5"/>
  <c r="I35" i="5"/>
  <c r="I23" i="5"/>
  <c r="I34" i="5"/>
  <c r="I22" i="5"/>
  <c r="I31" i="5"/>
  <c r="I46" i="5"/>
  <c r="I45" i="5"/>
  <c r="I33" i="5"/>
  <c r="I21" i="5"/>
  <c r="I32" i="5"/>
  <c r="I44" i="5"/>
  <c r="I43" i="5"/>
  <c r="I42" i="5"/>
  <c r="I30" i="5"/>
  <c r="I41" i="5"/>
  <c r="I29" i="5"/>
  <c r="I40" i="5"/>
  <c r="I28" i="5"/>
  <c r="I36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AJ7" i="5"/>
  <c r="AH7" i="5"/>
  <c r="AZ3" i="5"/>
  <c r="AZ4" i="5"/>
  <c r="AZ5" i="5"/>
  <c r="AZ6" i="5"/>
  <c r="AX3" i="5"/>
  <c r="AX4" i="5"/>
  <c r="AX5" i="5"/>
  <c r="AX6" i="5"/>
  <c r="AV3" i="5"/>
  <c r="AV4" i="5"/>
  <c r="AV5" i="5"/>
  <c r="AV6" i="5"/>
  <c r="AM3" i="5"/>
  <c r="AM4" i="5"/>
  <c r="AM5" i="5"/>
  <c r="AM6" i="5"/>
  <c r="AZ7" i="5"/>
  <c r="AX7" i="5"/>
  <c r="AV7" i="5"/>
  <c r="AM7" i="5"/>
  <c r="AJ3" i="5"/>
  <c r="AJ4" i="5"/>
  <c r="AJ5" i="5"/>
  <c r="AJ6" i="5"/>
</calcChain>
</file>

<file path=xl/sharedStrings.xml><?xml version="1.0" encoding="utf-8"?>
<sst xmlns="http://schemas.openxmlformats.org/spreadsheetml/2006/main" count="271" uniqueCount="226">
  <si>
    <t>Rev.</t>
  </si>
  <si>
    <t>Date</t>
  </si>
  <si>
    <t>VERSION</t>
  </si>
  <si>
    <t>DESCRIPTION</t>
  </si>
  <si>
    <t>Première émission</t>
  </si>
  <si>
    <t>ARTELIA INDUSTRIE – Agence de Martigues</t>
  </si>
  <si>
    <t>36 Avenue José Nobre – Ecopolis Sud – 13500 MARTIGUES – TEL : 04 42 81 63 01</t>
  </si>
  <si>
    <t>ETABLI PAR</t>
  </si>
  <si>
    <t>APPROUVE PAR</t>
  </si>
  <si>
    <t>DATE</t>
  </si>
  <si>
    <t>XX/XX/2024</t>
  </si>
  <si>
    <t>PROJET CAREMAG</t>
  </si>
  <si>
    <r>
      <t>ARTELIA</t>
    </r>
    <r>
      <rPr>
        <sz val="11"/>
        <color theme="1"/>
        <rFont val="Calibri"/>
        <family val="2"/>
        <scheme val="minor"/>
      </rPr>
      <t xml:space="preserve"> / </t>
    </r>
    <r>
      <rPr>
        <b/>
        <i/>
        <sz val="8"/>
        <color theme="1"/>
        <rFont val="Arial"/>
        <family val="2"/>
      </rPr>
      <t>2024</t>
    </r>
    <r>
      <rPr>
        <sz val="11"/>
        <color theme="1"/>
        <rFont val="Calibri"/>
        <family val="2"/>
        <scheme val="minor"/>
      </rPr>
      <t xml:space="preserve"> / </t>
    </r>
    <r>
      <rPr>
        <b/>
        <i/>
        <sz val="8"/>
        <color rgb="FF000000"/>
        <rFont val="Arial"/>
        <family val="2"/>
      </rPr>
      <t>MTK045</t>
    </r>
  </si>
  <si>
    <t>PAU</t>
  </si>
  <si>
    <t>MTK045</t>
  </si>
  <si>
    <t>VERIFIE PAR</t>
  </si>
  <si>
    <r>
      <t xml:space="preserve">CLIENT / </t>
    </r>
    <r>
      <rPr>
        <b/>
        <i/>
        <sz val="11"/>
        <rFont val="Arial"/>
        <family val="2"/>
      </rPr>
      <t>CUSTOMER</t>
    </r>
    <r>
      <rPr>
        <b/>
        <sz val="11"/>
        <rFont val="Arial"/>
        <family val="2"/>
      </rPr>
      <t xml:space="preserve"> :</t>
    </r>
  </si>
  <si>
    <r>
      <t>PROJET /</t>
    </r>
    <r>
      <rPr>
        <b/>
        <i/>
        <sz val="11"/>
        <rFont val="Arial"/>
        <family val="2"/>
      </rPr>
      <t xml:space="preserve"> PROJECT</t>
    </r>
    <r>
      <rPr>
        <b/>
        <sz val="11"/>
        <rFont val="Arial"/>
        <family val="2"/>
      </rPr>
      <t xml:space="preserve"> :</t>
    </r>
  </si>
  <si>
    <t>CAREMAG</t>
  </si>
  <si>
    <r>
      <rPr>
        <sz val="26"/>
        <color rgb="FFFF0000"/>
        <rFont val="Arial"/>
        <family val="2"/>
      </rPr>
      <t>XXXXX</t>
    </r>
    <r>
      <rPr>
        <sz val="26"/>
        <rFont val="Arial"/>
        <family val="2"/>
      </rPr>
      <t xml:space="preserve"> PACKAGE</t>
    </r>
  </si>
  <si>
    <r>
      <t xml:space="preserve"> CLIENT REF. / </t>
    </r>
    <r>
      <rPr>
        <b/>
        <i/>
        <sz val="11"/>
        <rFont val="Arial"/>
        <family val="2"/>
      </rPr>
      <t>CUSTOMER REF.</t>
    </r>
    <r>
      <rPr>
        <b/>
        <sz val="11"/>
        <rFont val="Arial"/>
        <family val="2"/>
      </rPr>
      <t xml:space="preserve"> :</t>
    </r>
  </si>
  <si>
    <t xml:space="preserve"> ARTELIA REF. :</t>
  </si>
  <si>
    <t>SITE :</t>
  </si>
  <si>
    <r>
      <t xml:space="preserve">SPECIFICATION DES LIGNES
</t>
    </r>
    <r>
      <rPr>
        <b/>
        <i/>
        <sz val="10"/>
        <color theme="1"/>
        <rFont val="Arial"/>
        <family val="2"/>
      </rPr>
      <t>LINES SPECIFICATION</t>
    </r>
  </si>
  <si>
    <r>
      <t xml:space="preserve">CONDITIONS OPERATOIRES
</t>
    </r>
    <r>
      <rPr>
        <b/>
        <i/>
        <sz val="8"/>
        <color theme="1"/>
        <rFont val="Arial"/>
        <family val="2"/>
      </rPr>
      <t>OPERATING CONDITIONS</t>
    </r>
  </si>
  <si>
    <r>
      <t xml:space="preserve">CONDITIONS MAXIMALES ADMISSIBLES
</t>
    </r>
    <r>
      <rPr>
        <b/>
        <i/>
        <sz val="8"/>
        <color theme="1"/>
        <rFont val="Arial"/>
        <family val="2"/>
      </rPr>
      <t>DESIGN CONDITIONS</t>
    </r>
  </si>
  <si>
    <r>
      <t xml:space="preserve">ORGANES DE PROTECTION
</t>
    </r>
    <r>
      <rPr>
        <b/>
        <i/>
        <sz val="8"/>
        <color theme="1"/>
        <rFont val="Arial"/>
        <family val="2"/>
      </rPr>
      <t>PROTECTIVE BODY</t>
    </r>
  </si>
  <si>
    <t>Catégorie de construction</t>
  </si>
  <si>
    <t>Coefficient de soudure</t>
  </si>
  <si>
    <r>
      <t xml:space="preserve">CALCUL DE FLEXIBILITE
</t>
    </r>
    <r>
      <rPr>
        <b/>
        <i/>
        <sz val="8"/>
        <color theme="1"/>
        <rFont val="Arial"/>
        <family val="2"/>
      </rPr>
      <t>FLEXIBILITY CALCULATION</t>
    </r>
  </si>
  <si>
    <r>
      <t xml:space="preserve">TRACAGE
</t>
    </r>
    <r>
      <rPr>
        <b/>
        <i/>
        <sz val="8"/>
        <color theme="1"/>
        <rFont val="Arial"/>
        <family val="2"/>
      </rPr>
      <t>TRACING</t>
    </r>
    <r>
      <rPr>
        <b/>
        <sz val="8"/>
        <color theme="1"/>
        <rFont val="Arial"/>
        <family val="2"/>
      </rPr>
      <t xml:space="preserve">
(4)</t>
    </r>
  </si>
  <si>
    <r>
      <t xml:space="preserve">TRAITEMENT CHIMIQUE
</t>
    </r>
    <r>
      <rPr>
        <b/>
        <i/>
        <sz val="8"/>
        <color theme="1"/>
        <rFont val="Arial"/>
        <family val="2"/>
      </rPr>
      <t>CHEMICAL TREATMENT</t>
    </r>
  </si>
  <si>
    <t>PID</t>
  </si>
  <si>
    <t>OBSERVATIONS</t>
  </si>
  <si>
    <r>
      <t>DN</t>
    </r>
    <r>
      <rPr>
        <b/>
        <vertAlign val="subscript"/>
        <sz val="8"/>
        <color theme="1"/>
        <rFont val="Arial"/>
        <family val="2"/>
      </rPr>
      <t>MAX</t>
    </r>
  </si>
  <si>
    <r>
      <t xml:space="preserve">CODE FLUIDE
</t>
    </r>
    <r>
      <rPr>
        <b/>
        <i/>
        <sz val="8"/>
        <color theme="1"/>
        <rFont val="Arial"/>
        <family val="2"/>
      </rPr>
      <t>FLUID 
CODE</t>
    </r>
  </si>
  <si>
    <r>
      <t xml:space="preserve">DE
</t>
    </r>
    <r>
      <rPr>
        <b/>
        <i/>
        <sz val="8"/>
        <color theme="1"/>
        <rFont val="Arial"/>
        <family val="2"/>
      </rPr>
      <t>FROM</t>
    </r>
  </si>
  <si>
    <r>
      <t xml:space="preserve">VERS
</t>
    </r>
    <r>
      <rPr>
        <b/>
        <i/>
        <sz val="8"/>
        <color theme="1"/>
        <rFont val="Arial"/>
        <family val="2"/>
      </rPr>
      <t>TO</t>
    </r>
  </si>
  <si>
    <t xml:space="preserve">PHASE
</t>
  </si>
  <si>
    <t>TYPE</t>
  </si>
  <si>
    <r>
      <t>P</t>
    </r>
    <r>
      <rPr>
        <b/>
        <vertAlign val="subscript"/>
        <sz val="8"/>
        <color theme="1"/>
        <rFont val="Arial"/>
        <family val="2"/>
      </rPr>
      <t>SET</t>
    </r>
    <r>
      <rPr>
        <b/>
        <sz val="8"/>
        <color theme="1"/>
        <rFont val="Arial"/>
        <family val="2"/>
      </rPr>
      <t xml:space="preserve">
(barg)</t>
    </r>
  </si>
  <si>
    <r>
      <t xml:space="preserve">FLUIDE
</t>
    </r>
    <r>
      <rPr>
        <b/>
        <i/>
        <sz val="8"/>
        <color theme="1"/>
        <rFont val="Arial"/>
        <family val="2"/>
      </rPr>
      <t>FLUID</t>
    </r>
  </si>
  <si>
    <r>
      <t xml:space="preserve">TYPE DE LIGNES (1)
</t>
    </r>
    <r>
      <rPr>
        <b/>
        <i/>
        <sz val="8"/>
        <color theme="1"/>
        <rFont val="Arial"/>
        <family val="2"/>
      </rPr>
      <t>LINES TYPE (1)</t>
    </r>
  </si>
  <si>
    <r>
      <t xml:space="preserve">GROUPE DE FLUIDE
</t>
    </r>
    <r>
      <rPr>
        <b/>
        <i/>
        <sz val="7.5"/>
        <rFont val="Arial"/>
        <family val="2"/>
      </rPr>
      <t xml:space="preserve">FLUID GROUP
</t>
    </r>
    <r>
      <rPr>
        <b/>
        <sz val="7.5"/>
        <rFont val="Arial"/>
        <family val="2"/>
      </rPr>
      <t>(1/2)</t>
    </r>
  </si>
  <si>
    <t>Tv à TS&gt;0,5 barg (O/N)</t>
  </si>
  <si>
    <t>A masquer</t>
  </si>
  <si>
    <r>
      <t xml:space="preserve">CATEGORIE DE RISQUE
</t>
    </r>
    <r>
      <rPr>
        <b/>
        <i/>
        <sz val="8"/>
        <rFont val="Arial"/>
        <family val="2"/>
      </rPr>
      <t>RISK CATEGORY</t>
    </r>
  </si>
  <si>
    <r>
      <t xml:space="preserve">SOUMISE A DECLARATION
</t>
    </r>
    <r>
      <rPr>
        <b/>
        <i/>
        <sz val="7"/>
        <rFont val="Arial"/>
        <family val="2"/>
      </rPr>
      <t>SUBJECT TO DECLARATION</t>
    </r>
  </si>
  <si>
    <t>N / S/ V /A (2)</t>
  </si>
  <si>
    <r>
      <t xml:space="preserve">A CHARGES ARTELIA (O/N)
</t>
    </r>
    <r>
      <rPr>
        <b/>
        <i/>
        <sz val="7"/>
        <color theme="1"/>
        <rFont val="Arial"/>
        <family val="2"/>
      </rPr>
      <t>LOADED ARTELIA (O/N)</t>
    </r>
  </si>
  <si>
    <t>A CHARGES FABRICANT (O/N)
LOADED MANUFACTURER (O/N)</t>
  </si>
  <si>
    <r>
      <t xml:space="preserve">Ep.
</t>
    </r>
    <r>
      <rPr>
        <b/>
        <i/>
        <sz val="8"/>
        <color theme="1"/>
        <rFont val="Arial"/>
        <family val="2"/>
      </rPr>
      <t>Thk.</t>
    </r>
    <r>
      <rPr>
        <b/>
        <sz val="8"/>
        <color theme="1"/>
        <rFont val="Arial"/>
        <family val="2"/>
      </rPr>
      <t xml:space="preserve">
(mm)</t>
    </r>
  </si>
  <si>
    <t>TYPE 1</t>
  </si>
  <si>
    <t xml:space="preserve">TYPE 2 </t>
  </si>
  <si>
    <t>Nb</t>
  </si>
  <si>
    <r>
      <t xml:space="preserve">DN
</t>
    </r>
    <r>
      <rPr>
        <b/>
        <i/>
        <sz val="8"/>
        <color theme="1"/>
        <rFont val="Arial"/>
        <family val="2"/>
      </rPr>
      <t>ND</t>
    </r>
  </si>
  <si>
    <t xml:space="preserve"> </t>
  </si>
  <si>
    <t>CC</t>
  </si>
  <si>
    <t>(4) ST : vapeur - LT : eau chaude - ET : électrique</t>
  </si>
  <si>
    <t>(4) ST : Steam - LT : hot water - ET : electrical</t>
  </si>
  <si>
    <r>
      <t xml:space="preserve">Références / </t>
    </r>
    <r>
      <rPr>
        <b/>
        <i/>
        <sz val="9"/>
        <color theme="1"/>
        <rFont val="Arial"/>
        <family val="2"/>
      </rPr>
      <t>References</t>
    </r>
    <r>
      <rPr>
        <b/>
        <sz val="9"/>
        <color theme="1"/>
        <rFont val="Arial"/>
        <family val="2"/>
      </rPr>
      <t xml:space="preserve"> :</t>
    </r>
  </si>
  <si>
    <t>Etabli par</t>
  </si>
  <si>
    <t>Vérifié par</t>
  </si>
  <si>
    <t>Approuvé par</t>
  </si>
  <si>
    <t>LISTE DE LIGNES</t>
  </si>
  <si>
    <t>LINES LIST</t>
  </si>
  <si>
    <r>
      <t xml:space="preserve">PRODUIT
</t>
    </r>
    <r>
      <rPr>
        <b/>
        <i/>
        <sz val="8"/>
        <color theme="1"/>
        <rFont val="Arial"/>
        <family val="2"/>
      </rPr>
      <t>PRODUCT</t>
    </r>
  </si>
  <si>
    <t>EVAP4</t>
  </si>
  <si>
    <r>
      <t xml:space="preserve">REPERE DE LIGNE
</t>
    </r>
    <r>
      <rPr>
        <b/>
        <i/>
        <sz val="8"/>
        <color theme="1"/>
        <rFont val="Arial"/>
        <family val="2"/>
      </rPr>
      <t>LINE NUMBERING</t>
    </r>
  </si>
  <si>
    <t>C11</t>
  </si>
  <si>
    <t>HH</t>
  </si>
  <si>
    <t>LIQUID INSIDE NH4NO3 EVAPORATION PACKAGE</t>
  </si>
  <si>
    <t>2PH</t>
  </si>
  <si>
    <t>2 PROPYL HEPTANOL (ORGANIC SOLVENT)</t>
  </si>
  <si>
    <t>ALI</t>
  </si>
  <si>
    <t>ALIQUAT (ORGANIC SOLVENT)</t>
  </si>
  <si>
    <t>AMBI</t>
  </si>
  <si>
    <t>NH4HC03 AMMONIUM BICARBONATE</t>
  </si>
  <si>
    <t>AMCON</t>
  </si>
  <si>
    <t>NH4NO3 AMMONIUM NITRATE CONDENSATE</t>
  </si>
  <si>
    <t>AMMO</t>
  </si>
  <si>
    <t>NH4OH AMMONIAC (4N/12N)</t>
  </si>
  <si>
    <t>AMNI</t>
  </si>
  <si>
    <t>NH4NO3 AMMONIUM NITRATE</t>
  </si>
  <si>
    <t>AMNIC</t>
  </si>
  <si>
    <t>NH4NO3 AMMONIUM NITRATE WITH CHLORIDE</t>
  </si>
  <si>
    <t>BOCON</t>
  </si>
  <si>
    <t>BORATE CONDENSATE</t>
  </si>
  <si>
    <t>BONA</t>
  </si>
  <si>
    <t>SODIUM BORATE SOLUTION</t>
  </si>
  <si>
    <t>BOSL</t>
  </si>
  <si>
    <t>SODIUM BORATE SLURRY</t>
  </si>
  <si>
    <t>CA</t>
  </si>
  <si>
    <t>COMBUSTION AIR, DILUTION AIR</t>
  </si>
  <si>
    <t>CHWR</t>
  </si>
  <si>
    <t>CHILLED WATER RETURN</t>
  </si>
  <si>
    <t>CHWS</t>
  </si>
  <si>
    <t>CHILLED WATER SUPPLY</t>
  </si>
  <si>
    <t>CO2</t>
  </si>
  <si>
    <t>GASEOUS CO2</t>
  </si>
  <si>
    <t>CO2L</t>
  </si>
  <si>
    <t>LIQUID C02</t>
  </si>
  <si>
    <t>CWR</t>
  </si>
  <si>
    <t>COOLING WATER RETURN</t>
  </si>
  <si>
    <t>CWS</t>
  </si>
  <si>
    <t>COOLING WATER SUPPLY</t>
  </si>
  <si>
    <t>DMW</t>
  </si>
  <si>
    <t>DEMINERALISED WATER</t>
  </si>
  <si>
    <t>EVAP1</t>
  </si>
  <si>
    <t>LIQUID INSIDE EVAPORATION PACKAGE</t>
  </si>
  <si>
    <t>EVAP2</t>
  </si>
  <si>
    <t>VAPOR INSIDE EVAPORATION PACKAGE</t>
  </si>
  <si>
    <t>EVAP3</t>
  </si>
  <si>
    <t>VAPOR INSIDE NH4NO3 EVAPORATION PACKAGE</t>
  </si>
  <si>
    <t>EXSL</t>
  </si>
  <si>
    <t>EXOGEN SLURRY</t>
  </si>
  <si>
    <t>FW</t>
  </si>
  <si>
    <t>FIRE WATER</t>
  </si>
  <si>
    <t>HYPER</t>
  </si>
  <si>
    <t>HYDROGEN PEROXIDE (H2O2 - 70%)</t>
  </si>
  <si>
    <t>IA</t>
  </si>
  <si>
    <t>INSTRUMENTATION AIR</t>
  </si>
  <si>
    <t>IW</t>
  </si>
  <si>
    <t>INDUSTRIAL WATER</t>
  </si>
  <si>
    <t>KERO</t>
  </si>
  <si>
    <t>KEROSENE 100% (DILUENT)</t>
  </si>
  <si>
    <t>LPC</t>
  </si>
  <si>
    <t>LOW PRESSURE STEAM CONDENSATE</t>
  </si>
  <si>
    <t>LPN</t>
  </si>
  <si>
    <t>LOW PRESSURE NITROGEN</t>
  </si>
  <si>
    <t>MAGN</t>
  </si>
  <si>
    <t>DEMAGNETIZED MAGNET POWDER</t>
  </si>
  <si>
    <t>MAOX</t>
  </si>
  <si>
    <t>MAGNET OXYDE POWDER</t>
  </si>
  <si>
    <t>MASW</t>
  </si>
  <si>
    <t>DEMAGNETIZED MAGNET SWARF</t>
  </si>
  <si>
    <t>NAOH</t>
  </si>
  <si>
    <t>NaOH 20%</t>
  </si>
  <si>
    <t>NIAC</t>
  </si>
  <si>
    <t>HNO3 (5N/15N) NITRIC ACID</t>
  </si>
  <si>
    <t>OD</t>
  </si>
  <si>
    <t>OPEN DRAIN</t>
  </si>
  <si>
    <t>PC88A</t>
  </si>
  <si>
    <t>PC88A/KEROSENE + RARE EARTH (ORGANIC SOLVENT)</t>
  </si>
  <si>
    <t>PPS</t>
  </si>
  <si>
    <t>LOW PRESSURE STEAM</t>
  </si>
  <si>
    <t>PWW</t>
  </si>
  <si>
    <t>PROCESS WASTE WATER</t>
  </si>
  <si>
    <t>POTABLE WATER</t>
  </si>
  <si>
    <t>REBNO</t>
  </si>
  <si>
    <t>RARE EARTH BORE NITRATE SOLUTION</t>
  </si>
  <si>
    <t>RECON</t>
  </si>
  <si>
    <t>RARE EARTH CONDENSATE</t>
  </si>
  <si>
    <t>REINO</t>
  </si>
  <si>
    <t>RARE EARTH BORE IRON NITRATE SOLUTION</t>
  </si>
  <si>
    <t>REISL</t>
  </si>
  <si>
    <t>RARE EARTH BORE IRON SLURRY SOLUTION</t>
  </si>
  <si>
    <t>RENO</t>
  </si>
  <si>
    <t>RARE EARTH NITRATE SOLUTION (AQUEOUS)</t>
  </si>
  <si>
    <t>RESL</t>
  </si>
  <si>
    <t>RARE EARTH HYDROXYNITRATE OR CARBONATE SLURRY</t>
  </si>
  <si>
    <t>RESOC</t>
  </si>
  <si>
    <t>COLD RARE EARTH SOLID (CARBONATE OXYDE)</t>
  </si>
  <si>
    <t>RESOH</t>
  </si>
  <si>
    <t>HOT RARE EARTH SOLID (OXYDE)</t>
  </si>
  <si>
    <t>SA</t>
  </si>
  <si>
    <t>SERVICE AIR</t>
  </si>
  <si>
    <t>SOLV</t>
  </si>
  <si>
    <t>SOLVESSO (DILUENT)</t>
  </si>
  <si>
    <t>SSW</t>
  </si>
  <si>
    <t>STABILIZED SWAR</t>
  </si>
  <si>
    <t>SW</t>
  </si>
  <si>
    <t>SOFT WATER</t>
  </si>
  <si>
    <t>TBP</t>
  </si>
  <si>
    <t>TBP / KEROSENE + RARE EARTH (ORGANIC SOLVENT)</t>
  </si>
  <si>
    <t>USW</t>
  </si>
  <si>
    <t>UNSTABILIZED SWARFS</t>
  </si>
  <si>
    <t>VENT1</t>
  </si>
  <si>
    <t>LOW TEMPERATURE VENT</t>
  </si>
  <si>
    <t>VENT2</t>
  </si>
  <si>
    <t>HIGH TEMPERATURE VENT</t>
  </si>
  <si>
    <t>ITEM</t>
  </si>
  <si>
    <t>USINE DE PAU</t>
  </si>
  <si>
    <r>
      <t xml:space="preserve">CLASSE DE TUYAUTERIE
</t>
    </r>
    <r>
      <rPr>
        <b/>
        <i/>
        <sz val="8"/>
        <color theme="1"/>
        <rFont val="Arial"/>
        <family val="2"/>
      </rPr>
      <t>PIPING CLASS</t>
    </r>
  </si>
  <si>
    <r>
      <t xml:space="preserve">CALORIFUGE
</t>
    </r>
    <r>
      <rPr>
        <b/>
        <i/>
        <sz val="8"/>
        <color theme="1"/>
        <rFont val="Arial"/>
        <family val="2"/>
      </rPr>
      <t>INSULATION</t>
    </r>
  </si>
  <si>
    <t>TYPE
(3)</t>
  </si>
  <si>
    <r>
      <t xml:space="preserve">LISTE DE LIGNES
</t>
    </r>
    <r>
      <rPr>
        <i/>
        <sz val="26"/>
        <rFont val="Arial"/>
        <family val="2"/>
      </rPr>
      <t>LINES LIST</t>
    </r>
  </si>
  <si>
    <r>
      <t xml:space="preserve">EPREUVE
</t>
    </r>
    <r>
      <rPr>
        <b/>
        <i/>
        <sz val="8"/>
        <color theme="1"/>
        <rFont val="Arial"/>
        <family val="2"/>
      </rPr>
      <t>HYDROTEST</t>
    </r>
  </si>
  <si>
    <r>
      <t xml:space="preserve">Pression d'Epreuve
</t>
    </r>
    <r>
      <rPr>
        <b/>
        <i/>
        <sz val="8"/>
        <color theme="1"/>
        <rFont val="Arial"/>
        <family val="2"/>
      </rPr>
      <t>Hydrotest Pressure</t>
    </r>
    <r>
      <rPr>
        <b/>
        <sz val="8"/>
        <color theme="1"/>
        <rFont val="Arial"/>
        <family val="2"/>
      </rPr>
      <t xml:space="preserve">
Min.
(barg)</t>
    </r>
  </si>
  <si>
    <t>N</t>
  </si>
  <si>
    <r>
      <t xml:space="preserve">DESP  : Directive sur les Equipements Sous Pression                                                                                                                      PED : </t>
    </r>
    <r>
      <rPr>
        <b/>
        <i/>
        <sz val="8"/>
        <rFont val="Arial"/>
        <family val="2"/>
      </rPr>
      <t>Pressure Equipment Directive</t>
    </r>
  </si>
  <si>
    <t>CODE DE CONSTRUCTION
CONSTRUCTION CODE</t>
  </si>
  <si>
    <r>
      <t>TRAITEMENT THERMIQUE
HEAT</t>
    </r>
    <r>
      <rPr>
        <b/>
        <i/>
        <sz val="8"/>
        <color theme="1"/>
        <rFont val="Arial"/>
        <family val="2"/>
      </rPr>
      <t xml:space="preserve"> TREATMENT</t>
    </r>
  </si>
  <si>
    <r>
      <t xml:space="preserve">SYSTÈME DE PEINTURE
</t>
    </r>
    <r>
      <rPr>
        <b/>
        <i/>
        <sz val="8"/>
        <color theme="1"/>
        <rFont val="Arial"/>
        <family val="2"/>
      </rPr>
      <t>PAINTING SYSTEM</t>
    </r>
  </si>
  <si>
    <r>
      <t xml:space="preserve">(1) Lines type: </t>
    </r>
    <r>
      <rPr>
        <b/>
        <i/>
        <sz val="8"/>
        <color theme="1"/>
        <rFont val="Arial"/>
        <family val="2"/>
      </rPr>
      <t xml:space="preserve">New (N) </t>
    </r>
    <r>
      <rPr>
        <i/>
        <sz val="8"/>
        <color theme="1"/>
        <rFont val="Arial"/>
        <family val="2"/>
      </rPr>
      <t>/ Modified (M) / Deleted (S) (Note: in Caremag project alle lines are NEW))</t>
    </r>
  </si>
  <si>
    <r>
      <t xml:space="preserve">(1) Type de lignes :  </t>
    </r>
    <r>
      <rPr>
        <b/>
        <sz val="8"/>
        <color theme="1"/>
        <rFont val="Arial"/>
        <family val="2"/>
      </rPr>
      <t xml:space="preserve">Neuves (N) </t>
    </r>
    <r>
      <rPr>
        <sz val="8"/>
        <color theme="1"/>
        <rFont val="Arial"/>
        <family val="2"/>
      </rPr>
      <t>/ Modifiées(M) / Supprimées (S) (Nota : toutes les lignes du projet Caremag sont des lignes NEUVES)</t>
    </r>
  </si>
  <si>
    <t>(2) NA : Non Applicable - S :  Simplifié - V : Visuel - A : Analytique</t>
  </si>
  <si>
    <t>(2) NA : Not Applicable - S :  Simplified - V : Visual - A : Analytical</t>
  </si>
  <si>
    <t>(3) C : Cold conservation - H : Heat conservation - PP : Personal Protection - N : No insulation</t>
  </si>
  <si>
    <t>(3) C : Conservation du froid - H : Conservation du chaud - PP : Protection Personnel - N : Pas de calorifuge</t>
  </si>
  <si>
    <t xml:space="preserve">Notes : </t>
  </si>
  <si>
    <t>N2</t>
  </si>
  <si>
    <t>OTHER</t>
  </si>
  <si>
    <r>
      <t>MTK045-</t>
    </r>
    <r>
      <rPr>
        <b/>
        <sz val="20"/>
        <color rgb="FFFF0000"/>
        <rFont val="Calibri"/>
        <family val="2"/>
        <scheme val="minor"/>
      </rPr>
      <t>XXXX</t>
    </r>
    <r>
      <rPr>
        <b/>
        <sz val="20"/>
        <rFont val="Calibri"/>
        <family val="2"/>
        <scheme val="minor"/>
      </rPr>
      <t>-PRO-0001-LDL</t>
    </r>
  </si>
  <si>
    <t>OK</t>
  </si>
  <si>
    <t>HWS</t>
  </si>
  <si>
    <t>Idem pour les condensats, on n'est plus sur des condensats vapeur de Low P Steam</t>
  </si>
  <si>
    <t>HWR</t>
  </si>
  <si>
    <t xml:space="preserve">OK </t>
  </si>
  <si>
    <t>Air Instrum &amp; service : on garde les 2 apellations même si 1 seul réseau (vu avec B. Lehmann)</t>
  </si>
  <si>
    <t xml:space="preserve">NITROGEN </t>
  </si>
  <si>
    <t xml:space="preserve">Supprimé </t>
  </si>
  <si>
    <t>L'azote est désormais à 11bars : LPN supprimé, remplacé par N2</t>
  </si>
  <si>
    <t>La vapeur sera finalement à 4bars mais afin de limiter les màj PID on garde l'apellation "Low Pressure Steam"</t>
  </si>
  <si>
    <t>HOT WATER SUPPLY</t>
  </si>
  <si>
    <t>HOT WATER RETURN</t>
  </si>
  <si>
    <t>OTHER PRODUCTS (not in present list)</t>
  </si>
  <si>
    <t>Hot Water rajouté</t>
  </si>
  <si>
    <t>Min.
(°C)</t>
  </si>
  <si>
    <t>Max.
(°C)</t>
  </si>
  <si>
    <r>
      <t xml:space="preserve">Temp. opératoire
</t>
    </r>
    <r>
      <rPr>
        <b/>
        <i/>
        <sz val="8"/>
        <color theme="1"/>
        <rFont val="Arial"/>
        <family val="2"/>
      </rPr>
      <t>Operating Temp.</t>
    </r>
  </si>
  <si>
    <t>Min.
(barg)</t>
  </si>
  <si>
    <t>Max.
(barg)</t>
  </si>
  <si>
    <r>
      <t xml:space="preserve">Pression opératoire
</t>
    </r>
    <r>
      <rPr>
        <b/>
        <i/>
        <sz val="8"/>
        <color theme="1"/>
        <rFont val="Arial"/>
        <family val="2"/>
      </rPr>
      <t>Operating Pressure</t>
    </r>
  </si>
  <si>
    <r>
      <t xml:space="preserve">Temp. admissible
</t>
    </r>
    <r>
      <rPr>
        <b/>
        <i/>
        <sz val="8"/>
        <color theme="1"/>
        <rFont val="Arial"/>
        <family val="2"/>
      </rPr>
      <t>Design Temp.</t>
    </r>
  </si>
  <si>
    <r>
      <t xml:space="preserve">Pression admissible
</t>
    </r>
    <r>
      <rPr>
        <b/>
        <i/>
        <sz val="8"/>
        <color theme="1"/>
        <rFont val="Arial"/>
        <family val="2"/>
      </rPr>
      <t>Design Pressure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</si>
</sst>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0;;\ @"/>
  </numFmts>
  <fonts count="52" x14ac:knownFonts="1">
    <font>
      <sz val="11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20"/>
      <color rgb="FF002060"/>
      <name val="Calibri"/>
      <family val="2"/>
      <scheme val="minor"/>
    </font>
    <font>
      <b/>
      <u/>
      <sz val="11"/>
      <color rgb="FF002060"/>
      <name val="Calibri"/>
      <family val="2"/>
      <scheme val="minor"/>
    </font>
    <font>
      <b/>
      <sz val="11"/>
      <color rgb="FF92D05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8"/>
      <color theme="1"/>
      <name val="Arial"/>
      <family val="2"/>
    </font>
    <font>
      <b/>
      <i/>
      <sz val="8"/>
      <color rgb="FF000000"/>
      <name val="Arial"/>
      <family val="2"/>
    </font>
    <font>
      <sz val="8"/>
      <name val="Calibri"/>
      <family val="2"/>
    </font>
    <font>
      <sz val="8"/>
      <name val="Calibri"/>
      <family val="2"/>
      <scheme val="minor"/>
    </font>
    <font>
      <b/>
      <sz val="20"/>
      <name val="Calibri"/>
      <family val="2"/>
      <scheme val="minor"/>
    </font>
    <font>
      <sz val="8"/>
      <name val="Times New Roman"/>
      <family val="1"/>
    </font>
    <font>
      <sz val="8"/>
      <name val="Arial"/>
      <family val="2"/>
    </font>
    <font>
      <sz val="11"/>
      <name val="Arial"/>
      <family val="2"/>
    </font>
    <font>
      <sz val="26"/>
      <name val="Arial"/>
      <family val="2"/>
    </font>
    <font>
      <i/>
      <sz val="26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26"/>
      <color rgb="FFFF000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7"/>
      <color theme="1"/>
      <name val="Arial"/>
      <family val="2"/>
    </font>
    <font>
      <b/>
      <vertAlign val="subscript"/>
      <sz val="8"/>
      <color theme="1"/>
      <name val="Arial"/>
      <family val="2"/>
    </font>
    <font>
      <b/>
      <sz val="7.5"/>
      <name val="Arial"/>
      <family val="2"/>
    </font>
    <font>
      <b/>
      <i/>
      <sz val="7.5"/>
      <name val="Arial"/>
      <family val="2"/>
    </font>
    <font>
      <b/>
      <i/>
      <sz val="8"/>
      <name val="Arial"/>
      <family val="2"/>
    </font>
    <font>
      <b/>
      <i/>
      <sz val="7"/>
      <name val="Arial"/>
      <family val="2"/>
    </font>
    <font>
      <b/>
      <i/>
      <sz val="7"/>
      <color theme="1"/>
      <name val="Arial"/>
      <family val="2"/>
    </font>
    <font>
      <b/>
      <sz val="6"/>
      <color theme="1"/>
      <name val="Arial"/>
      <family val="2"/>
    </font>
    <font>
      <sz val="7"/>
      <color theme="1"/>
      <name val="Arial"/>
      <family val="2"/>
    </font>
    <font>
      <sz val="6"/>
      <color theme="1"/>
      <name val="Arial"/>
      <family val="2"/>
    </font>
    <font>
      <sz val="8"/>
      <color rgb="FF0000FF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i/>
      <sz val="8"/>
      <color theme="1"/>
      <name val="Arial"/>
      <family val="2"/>
    </font>
    <font>
      <b/>
      <sz val="20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trike/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medium">
        <color indexed="64"/>
      </bottom>
      <diagonal/>
    </border>
    <border>
      <left/>
      <right style="thin">
        <color theme="1"/>
      </right>
      <top style="thin">
        <color theme="1"/>
      </top>
      <bottom style="medium">
        <color indexed="64"/>
      </bottom>
      <diagonal/>
    </border>
    <border>
      <left/>
      <right/>
      <top style="thin">
        <color theme="1"/>
      </top>
      <bottom style="medium">
        <color indexed="64"/>
      </bottom>
      <diagonal/>
    </border>
    <border>
      <left/>
      <right style="thin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/>
      <top style="thin">
        <color theme="1"/>
      </top>
      <bottom style="medium">
        <color indexed="64"/>
      </bottom>
      <diagonal/>
    </border>
    <border>
      <left/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9" fillId="0" borderId="0">
      <alignment vertical="center"/>
    </xf>
  </cellStyleXfs>
  <cellXfs count="26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2" fillId="2" borderId="0" xfId="0" applyFont="1" applyFill="1" applyAlignment="1">
      <alignment horizontal="right" vertical="center"/>
    </xf>
    <xf numFmtId="0" fontId="1" fillId="2" borderId="0" xfId="0" quotePrefix="1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7" fillId="0" borderId="0" xfId="0" applyFont="1" applyAlignment="1">
      <alignment horizontal="left" vertical="center" indent="4"/>
    </xf>
    <xf numFmtId="0" fontId="8" fillId="0" borderId="0" xfId="0" applyFont="1" applyAlignment="1">
      <alignment horizontal="left" vertical="center" indent="4"/>
    </xf>
    <xf numFmtId="0" fontId="9" fillId="0" borderId="0" xfId="0" applyFont="1" applyAlignment="1">
      <alignment horizontal="left" vertical="center" indent="4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 indent="4"/>
    </xf>
    <xf numFmtId="0" fontId="14" fillId="0" borderId="0" xfId="0" applyFont="1"/>
    <xf numFmtId="0" fontId="16" fillId="2" borderId="2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20" fillId="0" borderId="0" xfId="1" applyFont="1">
      <alignment vertical="center"/>
    </xf>
    <xf numFmtId="0" fontId="20" fillId="0" borderId="0" xfId="1" applyFont="1" applyAlignment="1">
      <alignment horizontal="center" vertical="center"/>
    </xf>
    <xf numFmtId="0" fontId="20" fillId="0" borderId="0" xfId="1" applyFont="1" applyAlignment="1"/>
    <xf numFmtId="0" fontId="21" fillId="0" borderId="20" xfId="1" applyFont="1" applyBorder="1" applyAlignment="1">
      <alignment horizontal="center" vertical="center"/>
    </xf>
    <xf numFmtId="0" fontId="21" fillId="0" borderId="21" xfId="1" applyFont="1" applyBorder="1" applyAlignment="1">
      <alignment horizontal="center" vertical="center"/>
    </xf>
    <xf numFmtId="0" fontId="24" fillId="0" borderId="21" xfId="1" applyFont="1" applyBorder="1" applyAlignment="1">
      <alignment horizontal="right" vertical="center"/>
    </xf>
    <xf numFmtId="0" fontId="24" fillId="0" borderId="21" xfId="1" applyFont="1" applyBorder="1" applyAlignment="1">
      <alignment horizontal="left" vertical="center"/>
    </xf>
    <xf numFmtId="0" fontId="21" fillId="0" borderId="21" xfId="1" applyFont="1" applyBorder="1" applyAlignment="1">
      <alignment horizontal="left" vertical="center"/>
    </xf>
    <xf numFmtId="0" fontId="20" fillId="0" borderId="23" xfId="1" applyFont="1" applyBorder="1" applyAlignment="1"/>
    <xf numFmtId="0" fontId="24" fillId="0" borderId="0" xfId="1" applyFont="1" applyAlignment="1">
      <alignment horizontal="right" vertical="center"/>
    </xf>
    <xf numFmtId="0" fontId="24" fillId="0" borderId="0" xfId="1" applyFont="1">
      <alignment vertical="center"/>
    </xf>
    <xf numFmtId="0" fontId="21" fillId="0" borderId="0" xfId="1" applyFont="1">
      <alignment vertical="center"/>
    </xf>
    <xf numFmtId="0" fontId="20" fillId="0" borderId="31" xfId="1" applyFont="1" applyBorder="1" applyAlignment="1"/>
    <xf numFmtId="0" fontId="20" fillId="0" borderId="15" xfId="1" applyFont="1" applyBorder="1" applyAlignment="1"/>
    <xf numFmtId="0" fontId="24" fillId="0" borderId="15" xfId="1" applyFont="1" applyBorder="1" applyAlignment="1">
      <alignment horizontal="right" vertical="center"/>
    </xf>
    <xf numFmtId="0" fontId="21" fillId="0" borderId="15" xfId="1" applyFont="1" applyBorder="1">
      <alignment vertical="center"/>
    </xf>
    <xf numFmtId="0" fontId="20" fillId="0" borderId="22" xfId="1" applyFont="1" applyBorder="1">
      <alignment vertical="center"/>
    </xf>
    <xf numFmtId="0" fontId="28" fillId="0" borderId="22" xfId="1" applyFont="1" applyBorder="1">
      <alignment vertical="center"/>
    </xf>
    <xf numFmtId="0" fontId="28" fillId="0" borderId="0" xfId="1" applyFont="1">
      <alignment vertical="center"/>
    </xf>
    <xf numFmtId="0" fontId="28" fillId="0" borderId="0" xfId="1" applyFont="1" applyAlignment="1">
      <alignment horizontal="center" vertical="center"/>
    </xf>
    <xf numFmtId="0" fontId="29" fillId="0" borderId="1" xfId="1" applyFont="1" applyBorder="1" applyAlignment="1">
      <alignment horizontal="center" vertical="center" wrapText="1"/>
    </xf>
    <xf numFmtId="0" fontId="39" fillId="0" borderId="1" xfId="1" applyFont="1" applyBorder="1" applyAlignment="1">
      <alignment horizontal="center" vertical="center" textRotation="90" wrapText="1"/>
    </xf>
    <xf numFmtId="0" fontId="28" fillId="0" borderId="46" xfId="1" applyFont="1" applyBorder="1" applyAlignment="1">
      <alignment horizontal="center" vertical="center"/>
    </xf>
    <xf numFmtId="0" fontId="28" fillId="0" borderId="1" xfId="1" applyFont="1" applyBorder="1" applyAlignment="1">
      <alignment horizontal="center" vertical="center"/>
    </xf>
    <xf numFmtId="0" fontId="28" fillId="0" borderId="1" xfId="1" quotePrefix="1" applyFont="1" applyBorder="1" applyAlignment="1">
      <alignment horizontal="center" vertical="center" wrapText="1"/>
    </xf>
    <xf numFmtId="0" fontId="28" fillId="0" borderId="1" xfId="1" applyFont="1" applyBorder="1" applyAlignment="1">
      <alignment horizontal="center" vertical="center" wrapText="1"/>
    </xf>
    <xf numFmtId="0" fontId="41" fillId="0" borderId="1" xfId="1" applyFont="1" applyBorder="1" applyAlignment="1">
      <alignment horizontal="center" vertical="center" wrapText="1"/>
    </xf>
    <xf numFmtId="0" fontId="40" fillId="0" borderId="1" xfId="1" applyFont="1" applyBorder="1" applyAlignment="1">
      <alignment horizontal="center" vertical="center"/>
    </xf>
    <xf numFmtId="0" fontId="41" fillId="0" borderId="1" xfId="1" applyFont="1" applyBorder="1" applyAlignment="1">
      <alignment horizontal="center" vertical="center" textRotation="90" wrapText="1"/>
    </xf>
    <xf numFmtId="0" fontId="41" fillId="0" borderId="1" xfId="1" applyFont="1" applyBorder="1" applyAlignment="1">
      <alignment horizontal="center" vertical="center"/>
    </xf>
    <xf numFmtId="0" fontId="32" fillId="0" borderId="5" xfId="1" applyFont="1" applyBorder="1" applyAlignment="1">
      <alignment horizontal="centerContinuous" vertical="center" wrapText="1"/>
    </xf>
    <xf numFmtId="0" fontId="32" fillId="0" borderId="7" xfId="1" applyFont="1" applyBorder="1" applyAlignment="1">
      <alignment horizontal="centerContinuous" vertical="center" wrapText="1"/>
    </xf>
    <xf numFmtId="0" fontId="32" fillId="0" borderId="6" xfId="1" applyFont="1" applyBorder="1" applyAlignment="1">
      <alignment horizontal="centerContinuous" vertical="center" wrapText="1"/>
    </xf>
    <xf numFmtId="0" fontId="20" fillId="0" borderId="48" xfId="1" applyFont="1" applyBorder="1" applyAlignment="1">
      <alignment horizontal="center" vertical="center" wrapText="1" shrinkToFit="1"/>
    </xf>
    <xf numFmtId="0" fontId="20" fillId="0" borderId="49" xfId="1" applyFont="1" applyBorder="1" applyAlignment="1">
      <alignment horizontal="center" vertical="center"/>
    </xf>
    <xf numFmtId="0" fontId="20" fillId="0" borderId="50" xfId="1" applyFont="1" applyBorder="1" applyAlignment="1">
      <alignment horizontal="center" vertical="center" wrapText="1" shrinkToFit="1"/>
    </xf>
    <xf numFmtId="0" fontId="20" fillId="0" borderId="48" xfId="1" applyFont="1" applyBorder="1" applyAlignment="1">
      <alignment horizontal="center" vertical="center" shrinkToFit="1"/>
    </xf>
    <xf numFmtId="0" fontId="20" fillId="0" borderId="48" xfId="1" applyFont="1" applyBorder="1" applyAlignment="1">
      <alignment horizontal="center" vertical="center"/>
    </xf>
    <xf numFmtId="0" fontId="20" fillId="3" borderId="48" xfId="1" applyFont="1" applyFill="1" applyBorder="1" applyAlignment="1">
      <alignment horizontal="center" vertical="center"/>
    </xf>
    <xf numFmtId="0" fontId="20" fillId="0" borderId="50" xfId="1" applyFont="1" applyBorder="1" applyAlignment="1">
      <alignment horizontal="center" vertical="center"/>
    </xf>
    <xf numFmtId="0" fontId="20" fillId="3" borderId="50" xfId="1" applyFont="1" applyFill="1" applyBorder="1" applyAlignment="1">
      <alignment horizontal="center" vertical="center"/>
    </xf>
    <xf numFmtId="0" fontId="28" fillId="0" borderId="48" xfId="1" applyFont="1" applyBorder="1" applyAlignment="1">
      <alignment horizontal="center" vertical="center"/>
    </xf>
    <xf numFmtId="0" fontId="20" fillId="0" borderId="55" xfId="1" applyFont="1" applyBorder="1" applyAlignment="1">
      <alignment horizontal="center" vertical="center" wrapText="1" shrinkToFit="1"/>
    </xf>
    <xf numFmtId="0" fontId="20" fillId="0" borderId="55" xfId="1" applyFont="1" applyBorder="1" applyAlignment="1">
      <alignment horizontal="center" vertical="center"/>
    </xf>
    <xf numFmtId="0" fontId="20" fillId="0" borderId="55" xfId="1" applyFont="1" applyBorder="1" applyAlignment="1">
      <alignment horizontal="center" vertical="center" shrinkToFit="1"/>
    </xf>
    <xf numFmtId="0" fontId="20" fillId="3" borderId="55" xfId="1" applyFont="1" applyFill="1" applyBorder="1" applyAlignment="1">
      <alignment horizontal="center" vertical="center" shrinkToFit="1"/>
    </xf>
    <xf numFmtId="0" fontId="20" fillId="3" borderId="55" xfId="1" applyFont="1" applyFill="1" applyBorder="1" applyAlignment="1">
      <alignment horizontal="center" vertical="center"/>
    </xf>
    <xf numFmtId="0" fontId="28" fillId="0" borderId="55" xfId="1" applyFont="1" applyBorder="1" applyAlignment="1">
      <alignment horizontal="center" vertical="center"/>
    </xf>
    <xf numFmtId="0" fontId="20" fillId="0" borderId="24" xfId="1" applyFont="1" applyBorder="1" applyAlignment="1">
      <alignment horizontal="center" vertical="center"/>
    </xf>
    <xf numFmtId="0" fontId="43" fillId="0" borderId="22" xfId="1" applyFont="1" applyBorder="1">
      <alignment vertical="center"/>
    </xf>
    <xf numFmtId="0" fontId="28" fillId="0" borderId="22" xfId="1" quotePrefix="1" applyFont="1" applyBorder="1">
      <alignment vertical="center"/>
    </xf>
    <xf numFmtId="0" fontId="45" fillId="0" borderId="22" xfId="1" quotePrefix="1" applyFont="1" applyBorder="1">
      <alignment vertical="center"/>
    </xf>
    <xf numFmtId="0" fontId="28" fillId="0" borderId="43" xfId="1" quotePrefix="1" applyFont="1" applyBorder="1">
      <alignment vertical="center"/>
    </xf>
    <xf numFmtId="0" fontId="28" fillId="0" borderId="44" xfId="1" applyFont="1" applyBorder="1">
      <alignment vertical="center"/>
    </xf>
    <xf numFmtId="0" fontId="28" fillId="0" borderId="44" xfId="1" applyFont="1" applyBorder="1" applyAlignment="1">
      <alignment horizontal="center" vertical="center"/>
    </xf>
    <xf numFmtId="0" fontId="20" fillId="0" borderId="45" xfId="1" applyFont="1" applyBorder="1" applyAlignment="1">
      <alignment horizontal="center" vertical="center"/>
    </xf>
    <xf numFmtId="0" fontId="24" fillId="0" borderId="15" xfId="1" applyFont="1" applyBorder="1">
      <alignment vertical="center"/>
    </xf>
    <xf numFmtId="0" fontId="28" fillId="0" borderId="6" xfId="1" applyFont="1" applyBorder="1" applyAlignment="1">
      <alignment horizontal="center" vertical="center"/>
    </xf>
    <xf numFmtId="0" fontId="20" fillId="0" borderId="51" xfId="1" applyFont="1" applyBorder="1" applyAlignment="1">
      <alignment horizontal="center" vertical="center"/>
    </xf>
    <xf numFmtId="0" fontId="20" fillId="0" borderId="58" xfId="1" applyFont="1" applyBorder="1" applyAlignment="1">
      <alignment horizontal="center" vertical="center"/>
    </xf>
    <xf numFmtId="0" fontId="43" fillId="0" borderId="0" xfId="1" applyFont="1">
      <alignment vertical="center"/>
    </xf>
    <xf numFmtId="0" fontId="28" fillId="0" borderId="0" xfId="1" quotePrefix="1" applyFont="1">
      <alignment vertical="center"/>
    </xf>
    <xf numFmtId="0" fontId="45" fillId="0" borderId="0" xfId="1" quotePrefix="1" applyFont="1">
      <alignment vertical="center"/>
    </xf>
    <xf numFmtId="0" fontId="45" fillId="0" borderId="0" xfId="1" applyFont="1">
      <alignment vertical="center"/>
    </xf>
    <xf numFmtId="0" fontId="28" fillId="0" borderId="44" xfId="1" quotePrefix="1" applyFont="1" applyBorder="1">
      <alignment vertical="center"/>
    </xf>
    <xf numFmtId="0" fontId="20" fillId="3" borderId="47" xfId="1" applyFont="1" applyFill="1" applyBorder="1" applyAlignment="1">
      <alignment horizontal="center" vertical="center"/>
    </xf>
    <xf numFmtId="0" fontId="20" fillId="3" borderId="54" xfId="1" applyFont="1" applyFill="1" applyBorder="1" applyAlignment="1">
      <alignment horizontal="center" vertical="center"/>
    </xf>
    <xf numFmtId="0" fontId="20" fillId="0" borderId="48" xfId="1" quotePrefix="1" applyFont="1" applyBorder="1" applyAlignment="1">
      <alignment horizontal="center" vertical="center" shrinkToFit="1"/>
    </xf>
    <xf numFmtId="0" fontId="20" fillId="0" borderId="55" xfId="1" quotePrefix="1" applyFont="1" applyBorder="1" applyAlignment="1">
      <alignment horizontal="center" vertical="center" shrinkToFit="1"/>
    </xf>
    <xf numFmtId="0" fontId="20" fillId="0" borderId="53" xfId="1" applyFont="1" applyBorder="1" applyAlignment="1">
      <alignment horizontal="center" vertical="center"/>
    </xf>
    <xf numFmtId="0" fontId="27" fillId="0" borderId="44" xfId="1" applyFont="1" applyBorder="1" applyAlignment="1">
      <alignment horizontal="center" vertical="center" wrapText="1"/>
    </xf>
    <xf numFmtId="0" fontId="22" fillId="0" borderId="12" xfId="1" applyFont="1" applyBorder="1" applyAlignment="1">
      <alignment vertical="center" wrapText="1"/>
    </xf>
    <xf numFmtId="0" fontId="22" fillId="0" borderId="0" xfId="1" applyFont="1" applyAlignment="1">
      <alignment vertical="center" wrapText="1"/>
    </xf>
    <xf numFmtId="0" fontId="22" fillId="0" borderId="15" xfId="1" applyFont="1" applyBorder="1" applyAlignment="1">
      <alignment vertical="center" wrapText="1"/>
    </xf>
    <xf numFmtId="0" fontId="47" fillId="0" borderId="46" xfId="0" applyFont="1" applyBorder="1" applyAlignment="1">
      <alignment horizontal="center" vertical="center"/>
    </xf>
    <xf numFmtId="0" fontId="47" fillId="0" borderId="71" xfId="0" applyFont="1" applyBorder="1" applyAlignment="1">
      <alignment vertical="center"/>
    </xf>
    <xf numFmtId="0" fontId="47" fillId="0" borderId="72" xfId="0" applyFont="1" applyBorder="1" applyAlignment="1">
      <alignment horizontal="center" vertical="center"/>
    </xf>
    <xf numFmtId="0" fontId="47" fillId="0" borderId="73" xfId="0" applyFont="1" applyBorder="1" applyAlignment="1">
      <alignment vertical="center"/>
    </xf>
    <xf numFmtId="0" fontId="47" fillId="0" borderId="39" xfId="0" applyFont="1" applyBorder="1" applyAlignment="1">
      <alignment horizontal="center" vertical="center"/>
    </xf>
    <xf numFmtId="0" fontId="47" fillId="0" borderId="70" xfId="0" applyFont="1" applyBorder="1" applyAlignment="1">
      <alignment vertical="center"/>
    </xf>
    <xf numFmtId="0" fontId="20" fillId="0" borderId="50" xfId="1" applyFont="1" applyBorder="1" applyAlignment="1" applyProtection="1">
      <alignment horizontal="center" vertical="center" wrapText="1" shrinkToFit="1"/>
      <protection locked="0"/>
    </xf>
    <xf numFmtId="0" fontId="20" fillId="0" borderId="56" xfId="1" applyFont="1" applyBorder="1" applyAlignment="1">
      <alignment horizontal="center" vertical="center"/>
    </xf>
    <xf numFmtId="0" fontId="27" fillId="0" borderId="7" xfId="1" applyFont="1" applyBorder="1" applyAlignment="1">
      <alignment horizontal="center" vertical="center" textRotation="90" wrapText="1"/>
    </xf>
    <xf numFmtId="0" fontId="20" fillId="3" borderId="50" xfId="1" applyFont="1" applyFill="1" applyBorder="1" applyAlignment="1">
      <alignment horizontal="center" vertical="center" shrinkToFit="1"/>
    </xf>
    <xf numFmtId="0" fontId="47" fillId="3" borderId="46" xfId="0" applyFont="1" applyFill="1" applyBorder="1" applyAlignment="1">
      <alignment horizontal="center" vertical="center"/>
    </xf>
    <xf numFmtId="0" fontId="47" fillId="3" borderId="71" xfId="0" applyFont="1" applyFill="1" applyBorder="1" applyAlignment="1">
      <alignment vertical="center"/>
    </xf>
    <xf numFmtId="0" fontId="47" fillId="4" borderId="46" xfId="0" applyFont="1" applyFill="1" applyBorder="1" applyAlignment="1">
      <alignment horizontal="center" vertical="center"/>
    </xf>
    <xf numFmtId="0" fontId="47" fillId="4" borderId="71" xfId="0" applyFont="1" applyFill="1" applyBorder="1" applyAlignment="1">
      <alignment vertical="center"/>
    </xf>
    <xf numFmtId="0" fontId="0" fillId="3" borderId="0" xfId="0" applyFill="1"/>
    <xf numFmtId="0" fontId="0" fillId="4" borderId="0" xfId="0" applyFill="1"/>
    <xf numFmtId="0" fontId="47" fillId="5" borderId="46" xfId="0" applyFont="1" applyFill="1" applyBorder="1" applyAlignment="1">
      <alignment horizontal="center" vertical="center"/>
    </xf>
    <xf numFmtId="0" fontId="47" fillId="5" borderId="71" xfId="0" applyFont="1" applyFill="1" applyBorder="1" applyAlignment="1">
      <alignment vertical="center"/>
    </xf>
    <xf numFmtId="0" fontId="0" fillId="5" borderId="0" xfId="0" applyFill="1"/>
    <xf numFmtId="0" fontId="0" fillId="3" borderId="0" xfId="0" applyFill="1" applyAlignment="1">
      <alignment horizontal="center"/>
    </xf>
    <xf numFmtId="0" fontId="0" fillId="0" borderId="0" xfId="0" applyAlignment="1">
      <alignment horizontal="left"/>
    </xf>
    <xf numFmtId="0" fontId="47" fillId="0" borderId="0" xfId="0" applyFont="1" applyAlignment="1">
      <alignment horizontal="left" vertical="center"/>
    </xf>
    <xf numFmtId="0" fontId="47" fillId="0" borderId="0" xfId="0" applyFont="1" applyAlignment="1">
      <alignment vertical="center"/>
    </xf>
    <xf numFmtId="0" fontId="50" fillId="3" borderId="46" xfId="0" applyFont="1" applyFill="1" applyBorder="1" applyAlignment="1">
      <alignment horizontal="center" vertical="center"/>
    </xf>
    <xf numFmtId="0" fontId="50" fillId="3" borderId="71" xfId="0" applyFont="1" applyFill="1" applyBorder="1" applyAlignment="1">
      <alignment vertical="center"/>
    </xf>
    <xf numFmtId="0" fontId="29" fillId="0" borderId="63" xfId="1" applyFont="1" applyBorder="1" applyAlignment="1">
      <alignment horizontal="center" vertical="center" wrapText="1"/>
    </xf>
    <xf numFmtId="0" fontId="48" fillId="0" borderId="0" xfId="0" applyFont="1"/>
    <xf numFmtId="0" fontId="48" fillId="0" borderId="0" xfId="0" applyFont="1" applyAlignment="1">
      <alignment horizontal="center"/>
    </xf>
    <xf numFmtId="0" fontId="51" fillId="4" borderId="46" xfId="0" applyFont="1" applyFill="1" applyBorder="1" applyAlignment="1">
      <alignment horizontal="center" vertical="center"/>
    </xf>
    <xf numFmtId="0" fontId="51" fillId="4" borderId="71" xfId="0" applyFont="1" applyFill="1" applyBorder="1" applyAlignment="1">
      <alignment vertical="center"/>
    </xf>
    <xf numFmtId="0" fontId="49" fillId="0" borderId="0" xfId="0" applyFont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59" xfId="0" applyFont="1" applyFill="1" applyBorder="1" applyAlignment="1">
      <alignment horizontal="center" vertical="center"/>
    </xf>
    <xf numFmtId="0" fontId="16" fillId="2" borderId="60" xfId="0" applyFont="1" applyFill="1" applyBorder="1" applyAlignment="1">
      <alignment horizontal="center" vertical="center"/>
    </xf>
    <xf numFmtId="0" fontId="16" fillId="2" borderId="61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left" vertical="center"/>
    </xf>
    <xf numFmtId="0" fontId="16" fillId="2" borderId="7" xfId="0" applyFont="1" applyFill="1" applyBorder="1" applyAlignment="1">
      <alignment horizontal="left" vertical="center"/>
    </xf>
    <xf numFmtId="0" fontId="16" fillId="2" borderId="6" xfId="0" applyFont="1" applyFill="1" applyBorder="1" applyAlignment="1">
      <alignment horizontal="left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6" fillId="2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left"/>
    </xf>
    <xf numFmtId="0" fontId="17" fillId="2" borderId="15" xfId="0" applyFont="1" applyFill="1" applyBorder="1" applyAlignment="1">
      <alignment horizontal="left"/>
    </xf>
    <xf numFmtId="0" fontId="17" fillId="2" borderId="16" xfId="0" applyFont="1" applyFill="1" applyBorder="1" applyAlignment="1">
      <alignment horizontal="left"/>
    </xf>
    <xf numFmtId="0" fontId="17" fillId="2" borderId="11" xfId="0" applyFont="1" applyFill="1" applyBorder="1" applyAlignment="1">
      <alignment horizontal="left"/>
    </xf>
    <xf numFmtId="0" fontId="17" fillId="2" borderId="12" xfId="0" applyFont="1" applyFill="1" applyBorder="1" applyAlignment="1">
      <alignment horizontal="left"/>
    </xf>
    <xf numFmtId="0" fontId="17" fillId="2" borderId="13" xfId="0" applyFont="1" applyFill="1" applyBorder="1" applyAlignment="1">
      <alignment horizontal="left"/>
    </xf>
    <xf numFmtId="0" fontId="29" fillId="0" borderId="5" xfId="1" applyFont="1" applyBorder="1" applyAlignment="1">
      <alignment horizontal="center" vertical="center" wrapText="1"/>
    </xf>
    <xf numFmtId="0" fontId="29" fillId="0" borderId="6" xfId="1" applyFont="1" applyBorder="1" applyAlignment="1">
      <alignment horizontal="center" vertical="center" wrapText="1"/>
    </xf>
    <xf numFmtId="164" fontId="21" fillId="0" borderId="30" xfId="1" applyNumberFormat="1" applyFont="1" applyBorder="1" applyAlignment="1">
      <alignment horizontal="center" vertical="center"/>
    </xf>
    <xf numFmtId="164" fontId="19" fillId="0" borderId="28" xfId="1" applyNumberFormat="1" applyBorder="1" applyAlignment="1">
      <alignment horizontal="center" vertical="center"/>
    </xf>
    <xf numFmtId="164" fontId="19" fillId="0" borderId="29" xfId="1" applyNumberFormat="1" applyBorder="1" applyAlignment="1">
      <alignment horizontal="center" vertical="center"/>
    </xf>
    <xf numFmtId="0" fontId="21" fillId="0" borderId="14" xfId="1" applyFont="1" applyBorder="1" applyAlignment="1">
      <alignment horizontal="center" vertical="center" wrapText="1"/>
    </xf>
    <xf numFmtId="0" fontId="21" fillId="0" borderId="32" xfId="1" applyFont="1" applyBorder="1" applyAlignment="1">
      <alignment horizontal="center" vertical="center" wrapText="1"/>
    </xf>
    <xf numFmtId="0" fontId="29" fillId="0" borderId="10" xfId="1" applyFont="1" applyBorder="1" applyAlignment="1">
      <alignment horizontal="center" vertical="center" wrapText="1"/>
    </xf>
    <xf numFmtId="0" fontId="29" fillId="0" borderId="45" xfId="1" applyFont="1" applyBorder="1" applyAlignment="1">
      <alignment horizontal="center" vertical="center" wrapText="1"/>
    </xf>
    <xf numFmtId="0" fontId="27" fillId="0" borderId="8" xfId="1" applyFont="1" applyBorder="1" applyAlignment="1">
      <alignment horizontal="center" vertical="center" textRotation="90" wrapText="1"/>
    </xf>
    <xf numFmtId="0" fontId="27" fillId="0" borderId="63" xfId="1" applyFont="1" applyBorder="1" applyAlignment="1">
      <alignment horizontal="center" vertical="center" textRotation="90" wrapText="1"/>
    </xf>
    <xf numFmtId="0" fontId="29" fillId="0" borderId="19" xfId="1" applyFont="1" applyBorder="1" applyAlignment="1">
      <alignment horizontal="center" vertical="center" wrapText="1"/>
    </xf>
    <xf numFmtId="0" fontId="29" fillId="0" borderId="8" xfId="1" applyFont="1" applyBorder="1" applyAlignment="1">
      <alignment horizontal="center" vertical="center" textRotation="90" wrapText="1"/>
    </xf>
    <xf numFmtId="0" fontId="29" fillId="0" borderId="63" xfId="1" applyFont="1" applyBorder="1" applyAlignment="1">
      <alignment horizontal="center" vertical="center" textRotation="90" wrapText="1"/>
    </xf>
    <xf numFmtId="0" fontId="32" fillId="0" borderId="8" xfId="1" applyFont="1" applyBorder="1" applyAlignment="1">
      <alignment horizontal="center" vertical="center" textRotation="90" wrapText="1"/>
    </xf>
    <xf numFmtId="0" fontId="32" fillId="0" borderId="63" xfId="1" applyFont="1" applyBorder="1" applyAlignment="1">
      <alignment horizontal="center" vertical="center" textRotation="90" wrapText="1"/>
    </xf>
    <xf numFmtId="0" fontId="39" fillId="0" borderId="8" xfId="1" applyFont="1" applyBorder="1" applyAlignment="1">
      <alignment horizontal="center" vertical="center" textRotation="90" wrapText="1"/>
    </xf>
    <xf numFmtId="0" fontId="39" fillId="0" borderId="63" xfId="1" applyFont="1" applyBorder="1" applyAlignment="1">
      <alignment horizontal="center" vertical="center" textRotation="90" wrapText="1"/>
    </xf>
    <xf numFmtId="0" fontId="29" fillId="0" borderId="8" xfId="1" applyFont="1" applyBorder="1" applyAlignment="1">
      <alignment horizontal="center" vertical="center" wrapText="1"/>
    </xf>
    <xf numFmtId="0" fontId="29" fillId="0" borderId="63" xfId="1" applyFont="1" applyBorder="1" applyAlignment="1">
      <alignment horizontal="center" vertical="center" wrapText="1"/>
    </xf>
    <xf numFmtId="0" fontId="22" fillId="0" borderId="22" xfId="1" applyFont="1" applyBorder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0" fontId="22" fillId="0" borderId="14" xfId="1" applyFont="1" applyBorder="1" applyAlignment="1">
      <alignment horizontal="center" vertical="center" wrapText="1"/>
    </xf>
    <xf numFmtId="0" fontId="22" fillId="0" borderId="15" xfId="1" applyFont="1" applyBorder="1" applyAlignment="1">
      <alignment horizontal="center" vertical="center" wrapText="1"/>
    </xf>
    <xf numFmtId="0" fontId="21" fillId="0" borderId="5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14" fontId="24" fillId="0" borderId="33" xfId="1" applyNumberFormat="1" applyFont="1" applyBorder="1" applyAlignment="1">
      <alignment horizontal="center" vertical="center"/>
    </xf>
    <xf numFmtId="14" fontId="24" fillId="0" borderId="35" xfId="1" applyNumberFormat="1" applyFont="1" applyBorder="1" applyAlignment="1">
      <alignment horizontal="center" vertical="center"/>
    </xf>
    <xf numFmtId="14" fontId="24" fillId="0" borderId="34" xfId="1" applyNumberFormat="1" applyFont="1" applyBorder="1" applyAlignment="1">
      <alignment horizontal="center" vertical="center"/>
    </xf>
    <xf numFmtId="0" fontId="21" fillId="0" borderId="30" xfId="1" applyFont="1" applyBorder="1" applyAlignment="1">
      <alignment horizontal="center" vertical="center"/>
    </xf>
    <xf numFmtId="0" fontId="21" fillId="0" borderId="27" xfId="1" applyFont="1" applyBorder="1" applyAlignment="1">
      <alignment horizontal="center" vertical="center"/>
    </xf>
    <xf numFmtId="0" fontId="21" fillId="0" borderId="26" xfId="1" applyFont="1" applyBorder="1" applyAlignment="1">
      <alignment horizontal="center" vertical="center"/>
    </xf>
    <xf numFmtId="164" fontId="21" fillId="0" borderId="27" xfId="1" applyNumberFormat="1" applyFont="1" applyBorder="1" applyAlignment="1">
      <alignment horizontal="center" vertical="center"/>
    </xf>
    <xf numFmtId="164" fontId="21" fillId="0" borderId="26" xfId="1" applyNumberFormat="1" applyFont="1" applyBorder="1" applyAlignment="1">
      <alignment horizontal="center" vertical="center"/>
    </xf>
    <xf numFmtId="164" fontId="21" fillId="0" borderId="66" xfId="1" applyNumberFormat="1" applyFont="1" applyBorder="1" applyAlignment="1">
      <alignment horizontal="center" vertical="center"/>
    </xf>
    <xf numFmtId="164" fontId="21" fillId="0" borderId="67" xfId="1" applyNumberFormat="1" applyFont="1" applyBorder="1" applyAlignment="1">
      <alignment horizontal="center" vertical="center"/>
    </xf>
    <xf numFmtId="164" fontId="21" fillId="0" borderId="68" xfId="1" applyNumberFormat="1" applyFont="1" applyBorder="1" applyAlignment="1">
      <alignment horizontal="center" vertical="center"/>
    </xf>
    <xf numFmtId="0" fontId="24" fillId="0" borderId="37" xfId="1" applyFont="1" applyBorder="1" applyAlignment="1">
      <alignment horizontal="center" vertical="center"/>
    </xf>
    <xf numFmtId="0" fontId="24" fillId="0" borderId="36" xfId="1" applyFont="1" applyBorder="1" applyAlignment="1">
      <alignment horizontal="center" vertical="center"/>
    </xf>
    <xf numFmtId="0" fontId="42" fillId="0" borderId="49" xfId="1" quotePrefix="1" applyFont="1" applyBorder="1" applyAlignment="1">
      <alignment horizontal="center" vertical="center" wrapText="1"/>
    </xf>
    <xf numFmtId="0" fontId="42" fillId="0" borderId="52" xfId="1" quotePrefix="1" applyFont="1" applyBorder="1" applyAlignment="1">
      <alignment horizontal="center" vertical="center" wrapText="1"/>
    </xf>
    <xf numFmtId="0" fontId="42" fillId="0" borderId="51" xfId="1" quotePrefix="1" applyFont="1" applyBorder="1" applyAlignment="1">
      <alignment horizontal="center" vertical="center" wrapText="1"/>
    </xf>
    <xf numFmtId="0" fontId="42" fillId="0" borderId="56" xfId="1" quotePrefix="1" applyFont="1" applyBorder="1" applyAlignment="1">
      <alignment horizontal="center" vertical="center" wrapText="1"/>
    </xf>
    <xf numFmtId="0" fontId="42" fillId="0" borderId="57" xfId="1" quotePrefix="1" applyFont="1" applyBorder="1" applyAlignment="1">
      <alignment horizontal="center" vertical="center" wrapText="1"/>
    </xf>
    <xf numFmtId="0" fontId="42" fillId="0" borderId="58" xfId="1" quotePrefix="1" applyFont="1" applyBorder="1" applyAlignment="1">
      <alignment horizontal="center" vertical="center" wrapText="1"/>
    </xf>
    <xf numFmtId="0" fontId="24" fillId="0" borderId="38" xfId="1" applyFont="1" applyBorder="1" applyAlignment="1">
      <alignment horizontal="center" vertical="center"/>
    </xf>
    <xf numFmtId="164" fontId="21" fillId="0" borderId="25" xfId="1" applyNumberFormat="1" applyFont="1" applyBorder="1" applyAlignment="1">
      <alignment horizontal="center" vertical="center"/>
    </xf>
    <xf numFmtId="164" fontId="21" fillId="0" borderId="28" xfId="1" applyNumberFormat="1" applyFont="1" applyBorder="1" applyAlignment="1">
      <alignment horizontal="center" vertical="center"/>
    </xf>
    <xf numFmtId="0" fontId="29" fillId="0" borderId="42" xfId="1" applyFont="1" applyBorder="1" applyAlignment="1">
      <alignment horizontal="center" vertical="center" wrapText="1"/>
    </xf>
    <xf numFmtId="0" fontId="29" fillId="0" borderId="40" xfId="1" applyFont="1" applyBorder="1" applyAlignment="1">
      <alignment horizontal="center" vertical="center" wrapText="1"/>
    </xf>
    <xf numFmtId="0" fontId="29" fillId="0" borderId="41" xfId="1" applyFont="1" applyBorder="1" applyAlignment="1">
      <alignment horizontal="center" vertical="center" wrapText="1"/>
    </xf>
    <xf numFmtId="0" fontId="29" fillId="0" borderId="8" xfId="1" applyFont="1" applyBorder="1" applyAlignment="1">
      <alignment horizontal="center" vertical="center"/>
    </xf>
    <xf numFmtId="0" fontId="29" fillId="0" borderId="63" xfId="1" applyFont="1" applyBorder="1" applyAlignment="1">
      <alignment horizontal="center" vertical="center"/>
    </xf>
    <xf numFmtId="0" fontId="30" fillId="0" borderId="62" xfId="1" applyFont="1" applyBorder="1" applyAlignment="1">
      <alignment horizontal="center" vertical="center" wrapText="1"/>
    </xf>
    <xf numFmtId="0" fontId="30" fillId="0" borderId="40" xfId="1" applyFont="1" applyBorder="1" applyAlignment="1">
      <alignment horizontal="center" vertical="center" wrapText="1"/>
    </xf>
    <xf numFmtId="0" fontId="30" fillId="0" borderId="41" xfId="1" applyFont="1" applyBorder="1" applyAlignment="1">
      <alignment horizontal="center" vertical="center" wrapText="1"/>
    </xf>
    <xf numFmtId="0" fontId="29" fillId="0" borderId="19" xfId="1" quotePrefix="1" applyFont="1" applyBorder="1" applyAlignment="1">
      <alignment horizontal="center" vertical="center" wrapText="1"/>
    </xf>
    <xf numFmtId="0" fontId="29" fillId="3" borderId="19" xfId="1" quotePrefix="1" applyFont="1" applyFill="1" applyBorder="1" applyAlignment="1">
      <alignment horizontal="center" vertical="center" wrapText="1"/>
    </xf>
    <xf numFmtId="0" fontId="29" fillId="3" borderId="19" xfId="1" applyFont="1" applyFill="1" applyBorder="1" applyAlignment="1">
      <alignment horizontal="center" vertical="center" wrapText="1"/>
    </xf>
    <xf numFmtId="0" fontId="27" fillId="0" borderId="40" xfId="1" applyFont="1" applyBorder="1" applyAlignment="1">
      <alignment horizontal="center" vertical="center" wrapText="1"/>
    </xf>
    <xf numFmtId="0" fontId="27" fillId="0" borderId="41" xfId="1" applyFont="1" applyBorder="1" applyAlignment="1">
      <alignment horizontal="center" vertical="center" wrapText="1"/>
    </xf>
    <xf numFmtId="0" fontId="27" fillId="0" borderId="19" xfId="1" applyFont="1" applyBorder="1" applyAlignment="1">
      <alignment horizontal="center" vertical="center" textRotation="90" wrapText="1"/>
    </xf>
    <xf numFmtId="0" fontId="27" fillId="0" borderId="1" xfId="1" applyFont="1" applyBorder="1" applyAlignment="1">
      <alignment horizontal="center" vertical="center" textRotation="90" wrapText="1"/>
    </xf>
    <xf numFmtId="0" fontId="29" fillId="0" borderId="19" xfId="1" applyFont="1" applyBorder="1" applyAlignment="1">
      <alignment horizontal="center" vertical="center" textRotation="90" wrapText="1"/>
    </xf>
    <xf numFmtId="0" fontId="29" fillId="0" borderId="1" xfId="1" applyFont="1" applyBorder="1" applyAlignment="1">
      <alignment horizontal="center" vertical="center" textRotation="90" wrapText="1"/>
    </xf>
    <xf numFmtId="0" fontId="29" fillId="0" borderId="64" xfId="1" quotePrefix="1" applyFont="1" applyBorder="1" applyAlignment="1">
      <alignment horizontal="center" vertical="center"/>
    </xf>
    <xf numFmtId="0" fontId="29" fillId="0" borderId="65" xfId="1" quotePrefix="1" applyFont="1" applyBorder="1" applyAlignment="1">
      <alignment horizontal="center" vertical="center"/>
    </xf>
    <xf numFmtId="0" fontId="29" fillId="0" borderId="10" xfId="1" quotePrefix="1" applyFont="1" applyBorder="1" applyAlignment="1">
      <alignment horizontal="center" vertical="center" wrapText="1"/>
    </xf>
    <xf numFmtId="0" fontId="29" fillId="0" borderId="45" xfId="1" quotePrefix="1" applyFont="1" applyBorder="1" applyAlignment="1">
      <alignment horizontal="center" vertical="center" wrapText="1"/>
    </xf>
    <xf numFmtId="0" fontId="21" fillId="0" borderId="18" xfId="1" applyFont="1" applyBorder="1" applyAlignment="1">
      <alignment horizontal="center" vertical="center"/>
    </xf>
    <xf numFmtId="0" fontId="21" fillId="0" borderId="12" xfId="1" applyFont="1" applyBorder="1" applyAlignment="1">
      <alignment horizontal="center" vertical="center"/>
    </xf>
    <xf numFmtId="0" fontId="24" fillId="0" borderId="33" xfId="1" applyFont="1" applyBorder="1" applyAlignment="1">
      <alignment horizontal="center" vertical="center"/>
    </xf>
    <xf numFmtId="0" fontId="24" fillId="0" borderId="35" xfId="1" applyFont="1" applyBorder="1" applyAlignment="1">
      <alignment horizontal="center" vertical="center"/>
    </xf>
    <xf numFmtId="0" fontId="22" fillId="0" borderId="11" xfId="1" applyFont="1" applyBorder="1" applyAlignment="1">
      <alignment horizontal="center" vertical="center" wrapText="1"/>
    </xf>
    <xf numFmtId="0" fontId="22" fillId="0" borderId="12" xfId="1" applyFont="1" applyBorder="1" applyAlignment="1">
      <alignment horizontal="center" vertical="center" wrapText="1"/>
    </xf>
    <xf numFmtId="0" fontId="22" fillId="0" borderId="69" xfId="1" applyFont="1" applyBorder="1" applyAlignment="1">
      <alignment horizontal="center" vertical="center" wrapText="1"/>
    </xf>
    <xf numFmtId="0" fontId="29" fillId="0" borderId="11" xfId="1" applyFont="1" applyBorder="1" applyAlignment="1">
      <alignment horizontal="center" vertical="center"/>
    </xf>
    <xf numFmtId="0" fontId="29" fillId="0" borderId="12" xfId="1" applyFont="1" applyBorder="1" applyAlignment="1">
      <alignment horizontal="center" vertical="center"/>
    </xf>
    <xf numFmtId="0" fontId="29" fillId="0" borderId="69" xfId="1" applyFont="1" applyBorder="1" applyAlignment="1">
      <alignment horizontal="center" vertical="center"/>
    </xf>
    <xf numFmtId="0" fontId="29" fillId="0" borderId="22" xfId="1" applyFont="1" applyBorder="1" applyAlignment="1">
      <alignment horizontal="center" vertical="center"/>
    </xf>
    <xf numFmtId="0" fontId="29" fillId="0" borderId="0" xfId="1" applyFont="1" applyAlignment="1">
      <alignment horizontal="center" vertical="center"/>
    </xf>
    <xf numFmtId="0" fontId="29" fillId="0" borderId="74" xfId="1" applyFont="1" applyBorder="1" applyAlignment="1">
      <alignment horizontal="center" vertical="center"/>
    </xf>
    <xf numFmtId="0" fontId="29" fillId="0" borderId="43" xfId="1" applyFont="1" applyBorder="1" applyAlignment="1">
      <alignment horizontal="center" vertical="center"/>
    </xf>
    <xf numFmtId="0" fontId="29" fillId="0" borderId="44" xfId="1" applyFont="1" applyBorder="1" applyAlignment="1">
      <alignment horizontal="center" vertical="center"/>
    </xf>
    <xf numFmtId="0" fontId="29" fillId="0" borderId="75" xfId="1" applyFont="1" applyBorder="1" applyAlignment="1">
      <alignment horizontal="center" vertical="center"/>
    </xf>
    <xf numFmtId="0" fontId="20" fillId="0" borderId="18" xfId="1" applyFont="1" applyBorder="1" applyAlignment="1">
      <alignment horizontal="center" vertical="center"/>
    </xf>
    <xf numFmtId="0" fontId="20" fillId="0" borderId="12" xfId="1" applyFont="1" applyBorder="1" applyAlignment="1">
      <alignment horizontal="center" vertical="center"/>
    </xf>
    <xf numFmtId="0" fontId="20" fillId="0" borderId="69" xfId="1" applyFont="1" applyBorder="1" applyAlignment="1">
      <alignment horizontal="center" vertical="center"/>
    </xf>
    <xf numFmtId="0" fontId="20" fillId="0" borderId="23" xfId="1" applyFont="1" applyBorder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74" xfId="1" applyFont="1" applyBorder="1" applyAlignment="1">
      <alignment horizontal="center" vertical="center"/>
    </xf>
    <xf numFmtId="0" fontId="20" fillId="0" borderId="31" xfId="1" applyFont="1" applyBorder="1" applyAlignment="1">
      <alignment horizontal="center" vertical="center"/>
    </xf>
    <xf numFmtId="0" fontId="20" fillId="0" borderId="15" xfId="1" applyFont="1" applyBorder="1" applyAlignment="1">
      <alignment horizontal="center" vertical="center"/>
    </xf>
    <xf numFmtId="0" fontId="20" fillId="0" borderId="82" xfId="1" applyFont="1" applyBorder="1" applyAlignment="1">
      <alignment horizontal="center" vertical="center"/>
    </xf>
    <xf numFmtId="0" fontId="34" fillId="0" borderId="8" xfId="1" applyFont="1" applyBorder="1" applyAlignment="1">
      <alignment horizontal="center" vertical="center" textRotation="90" wrapText="1"/>
    </xf>
    <xf numFmtId="0" fontId="34" fillId="0" borderId="63" xfId="1" applyFont="1" applyBorder="1" applyAlignment="1">
      <alignment horizontal="center" vertical="center" textRotation="90" wrapText="1"/>
    </xf>
    <xf numFmtId="0" fontId="32" fillId="0" borderId="11" xfId="1" applyFont="1" applyBorder="1" applyAlignment="1">
      <alignment horizontal="center" vertical="center" wrapText="1"/>
    </xf>
    <xf numFmtId="0" fontId="32" fillId="0" borderId="12" xfId="1" applyFont="1" applyBorder="1" applyAlignment="1">
      <alignment horizontal="center" vertical="center" wrapText="1"/>
    </xf>
    <xf numFmtId="0" fontId="32" fillId="0" borderId="13" xfId="1" applyFont="1" applyBorder="1" applyAlignment="1">
      <alignment horizontal="center" vertical="center" wrapText="1"/>
    </xf>
    <xf numFmtId="0" fontId="32" fillId="0" borderId="22" xfId="1" applyFont="1" applyBorder="1" applyAlignment="1">
      <alignment horizontal="center" vertical="center" wrapText="1"/>
    </xf>
    <xf numFmtId="0" fontId="32" fillId="0" borderId="0" xfId="1" applyFont="1" applyAlignment="1">
      <alignment horizontal="center" vertical="center" wrapText="1"/>
    </xf>
    <xf numFmtId="0" fontId="32" fillId="0" borderId="24" xfId="1" applyFont="1" applyBorder="1" applyAlignment="1">
      <alignment horizontal="center" vertical="center" wrapText="1"/>
    </xf>
    <xf numFmtId="0" fontId="32" fillId="0" borderId="43" xfId="1" applyFont="1" applyBorder="1" applyAlignment="1">
      <alignment horizontal="center" vertical="center" wrapText="1"/>
    </xf>
    <xf numFmtId="0" fontId="32" fillId="0" borderId="44" xfId="1" applyFont="1" applyBorder="1" applyAlignment="1">
      <alignment horizontal="center" vertical="center" wrapText="1"/>
    </xf>
    <xf numFmtId="0" fontId="32" fillId="0" borderId="45" xfId="1" applyFont="1" applyBorder="1" applyAlignment="1">
      <alignment horizontal="center" vertical="center" wrapText="1"/>
    </xf>
    <xf numFmtId="0" fontId="42" fillId="0" borderId="80" xfId="1" quotePrefix="1" applyFont="1" applyBorder="1" applyAlignment="1">
      <alignment horizontal="center" vertical="center" wrapText="1"/>
    </xf>
    <xf numFmtId="0" fontId="29" fillId="0" borderId="5" xfId="1" applyFont="1" applyBorder="1" applyAlignment="1">
      <alignment horizontal="center" vertical="center"/>
    </xf>
    <xf numFmtId="0" fontId="29" fillId="0" borderId="7" xfId="1" applyFont="1" applyBorder="1" applyAlignment="1">
      <alignment horizontal="center" vertical="center"/>
    </xf>
    <xf numFmtId="0" fontId="29" fillId="0" borderId="76" xfId="1" applyFont="1" applyBorder="1" applyAlignment="1">
      <alignment horizontal="center" vertical="center"/>
    </xf>
    <xf numFmtId="0" fontId="42" fillId="0" borderId="77" xfId="1" quotePrefix="1" applyFont="1" applyBorder="1" applyAlignment="1">
      <alignment horizontal="center" vertical="center" wrapText="1"/>
    </xf>
    <xf numFmtId="0" fontId="42" fillId="0" borderId="78" xfId="1" quotePrefix="1" applyFont="1" applyBorder="1" applyAlignment="1">
      <alignment horizontal="center" vertical="center" wrapText="1"/>
    </xf>
    <xf numFmtId="0" fontId="42" fillId="0" borderId="79" xfId="1" quotePrefix="1" applyFont="1" applyBorder="1" applyAlignment="1">
      <alignment horizontal="center" vertical="center" wrapText="1"/>
    </xf>
    <xf numFmtId="0" fontId="42" fillId="0" borderId="81" xfId="1" quotePrefix="1" applyFont="1" applyBorder="1" applyAlignment="1">
      <alignment horizontal="center" vertical="center" wrapText="1"/>
    </xf>
  </cellXfs>
  <cellStyles count="2">
    <cellStyle name="Normal" xfId="0" builtinId="0"/>
    <cellStyle name="Normal 2" xfId="1" xr:uid="{2007FBD2-0722-4B39-9277-5F8CFA76F8A2}"/>
  </cellStyles>
  <dxfs count="0"/>
  <tableStyles count="0" defaultTableStyle="TableStyleMedium2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8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DB602F.3CEA7790" TargetMode="External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86463</xdr:colOff>
      <xdr:row>0</xdr:row>
      <xdr:rowOff>169039</xdr:rowOff>
    </xdr:from>
    <xdr:to>
      <xdr:col>1</xdr:col>
      <xdr:colOff>361483</xdr:colOff>
      <xdr:row>14</xdr:row>
      <xdr:rowOff>126351</xdr:rowOff>
    </xdr:to>
    <xdr:pic>
      <xdr:nvPicPr>
        <xdr:cNvPr id="3" name="Image 2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" b="809"/>
        <a:stretch>
          <a:fillRect/>
        </a:stretch>
      </xdr:blipFill>
      <xdr:spPr bwMode="auto">
        <a:xfrm>
          <a:off x="86463" y="169039"/>
          <a:ext cx="595760" cy="26398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29158</xdr:colOff>
      <xdr:row>41</xdr:row>
      <xdr:rowOff>1</xdr:rowOff>
    </xdr:from>
    <xdr:to>
      <xdr:col>3</xdr:col>
      <xdr:colOff>93151</xdr:colOff>
      <xdr:row>42</xdr:row>
      <xdr:rowOff>96467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349898" y="8251761"/>
          <a:ext cx="1059180" cy="325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4</xdr:col>
      <xdr:colOff>68036</xdr:colOff>
      <xdr:row>21</xdr:row>
      <xdr:rowOff>12592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40" t="20985" r="20266" b="23218"/>
        <a:stretch/>
      </xdr:blipFill>
      <xdr:spPr bwMode="auto">
        <a:xfrm>
          <a:off x="311020" y="3314311"/>
          <a:ext cx="1409312" cy="79014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388776</xdr:colOff>
      <xdr:row>0</xdr:row>
      <xdr:rowOff>184669</xdr:rowOff>
    </xdr:from>
    <xdr:to>
      <xdr:col>14</xdr:col>
      <xdr:colOff>22305</xdr:colOff>
      <xdr:row>14</xdr:row>
      <xdr:rowOff>136072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9796" y="184669"/>
          <a:ext cx="4085009" cy="2711709"/>
        </a:xfrm>
        <a:prstGeom prst="rect">
          <a:avLst/>
        </a:prstGeom>
      </xdr:spPr>
    </xdr:pic>
    <xdr:clientData/>
  </xdr:twoCellAnchor>
  <xdr:twoCellAnchor editAs="oneCell">
    <xdr:from>
      <xdr:col>11</xdr:col>
      <xdr:colOff>198120</xdr:colOff>
      <xdr:row>40</xdr:row>
      <xdr:rowOff>213360</xdr:rowOff>
    </xdr:from>
    <xdr:to>
      <xdr:col>13</xdr:col>
      <xdr:colOff>107950</xdr:colOff>
      <xdr:row>44</xdr:row>
      <xdr:rowOff>9525</xdr:rowOff>
    </xdr:to>
    <xdr:pic>
      <xdr:nvPicPr>
        <xdr:cNvPr id="4" name="Image 3" descr="Une image contenant texte, logo, Emblème, symbole&#10;&#10;Description générée automatiquement">
          <a:extLst>
            <a:ext uri="{FF2B5EF4-FFF2-40B4-BE49-F238E27FC236}">
              <a16:creationId xmlns:a16="http://schemas.microsoft.com/office/drawing/2014/main" id="{6E11637C-753C-2FE4-DA05-E593237DE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4340" y="8298180"/>
          <a:ext cx="504190" cy="6648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259080</xdr:colOff>
      <xdr:row>41</xdr:row>
      <xdr:rowOff>0</xdr:rowOff>
    </xdr:from>
    <xdr:to>
      <xdr:col>15</xdr:col>
      <xdr:colOff>121920</xdr:colOff>
      <xdr:row>42</xdr:row>
      <xdr:rowOff>219075</xdr:rowOff>
    </xdr:to>
    <xdr:pic>
      <xdr:nvPicPr>
        <xdr:cNvPr id="6" name="Image 5" descr="Une image contenant Graphique, cercle, Police, graphisme&#10;&#10;Description générée automatiquement">
          <a:extLst>
            <a:ext uri="{FF2B5EF4-FFF2-40B4-BE49-F238E27FC236}">
              <a16:creationId xmlns:a16="http://schemas.microsoft.com/office/drawing/2014/main" id="{12FD39DA-5392-5E4F-222B-AE09F31C5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9660" y="8313420"/>
          <a:ext cx="457200" cy="447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16</xdr:col>
      <xdr:colOff>0</xdr:colOff>
      <xdr:row>41</xdr:row>
      <xdr:rowOff>0</xdr:rowOff>
    </xdr:from>
    <xdr:to>
      <xdr:col>17</xdr:col>
      <xdr:colOff>194310</xdr:colOff>
      <xdr:row>43</xdr:row>
      <xdr:rowOff>22225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7747940C-547F-9D75-387B-0167530E0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2120" y="8313420"/>
          <a:ext cx="514350" cy="479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2076450</xdr:colOff>
      <xdr:row>1</xdr:row>
      <xdr:rowOff>76200</xdr:rowOff>
    </xdr:from>
    <xdr:to>
      <xdr:col>4</xdr:col>
      <xdr:colOff>794595</xdr:colOff>
      <xdr:row>1</xdr:row>
      <xdr:rowOff>771525</xdr:rowOff>
    </xdr:to>
    <xdr:pic>
      <xdr:nvPicPr>
        <xdr:cNvPr id="2" name="Image 4">
          <a:extLst>
            <a:ext uri="{FF2B5EF4-FFF2-40B4-BE49-F238E27FC236}">
              <a16:creationId xmlns:a16="http://schemas.microsoft.com/office/drawing/2014/main" id="{472AF669-BC4E-445F-9E59-1C7CEC4E0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228600"/>
          <a:ext cx="2183564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40</xdr:col>
      <xdr:colOff>28575</xdr:colOff>
      <xdr:row>1</xdr:row>
      <xdr:rowOff>19050</xdr:rowOff>
    </xdr:from>
    <xdr:to>
      <xdr:col>45</xdr:col>
      <xdr:colOff>200025</xdr:colOff>
      <xdr:row>1</xdr:row>
      <xdr:rowOff>767119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ECD8D9F-2AA8-4187-93E6-F6FD08678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41" t="20985" r="20267" b="23218"/>
        <a:stretch>
          <a:fillRect/>
        </a:stretch>
      </xdr:blipFill>
      <xdr:spPr bwMode="auto">
        <a:xfrm>
          <a:off x="24412575" y="171450"/>
          <a:ext cx="1743076" cy="748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331470</xdr:colOff>
      <xdr:row>0</xdr:row>
      <xdr:rowOff>83820</xdr:rowOff>
    </xdr:from>
    <xdr:to>
      <xdr:col>11</xdr:col>
      <xdr:colOff>409575</xdr:colOff>
      <xdr:row>19</xdr:row>
      <xdr:rowOff>95250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B478112-14FE-DB32-1387-74E8FC176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2145" y="83820"/>
          <a:ext cx="6402705" cy="3811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6"/>
  <sheetViews>
    <sheetView showGridLines="0" view="pageBreakPreview" zoomScaleNormal="100" zoomScaleSheetLayoutView="100" workbookViewId="0">
      <selection activeCell="U34" sqref="U34"/>
    </sheetView>
  </sheetViews>
  <sheetFormatPr baseColWidth="10" defaultRowHeight="14.4" x14ac:dyDescent="0.3"/>
  <cols>
    <col min="1" max="1" width="4.6640625" customWidth="1"/>
    <col min="2" max="2" width="8.6640625" customWidth="1"/>
    <col min="3" max="7" width="5.6640625" customWidth="1"/>
    <col min="8" max="16" width="4.33203125" customWidth="1"/>
    <col min="17" max="18" width="4.6640625" customWidth="1"/>
    <col min="19" max="19" width="4.33203125" customWidth="1"/>
  </cols>
  <sheetData>
    <row r="1" spans="1:20" x14ac:dyDescent="0.3">
      <c r="A1" s="1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144"/>
    </row>
    <row r="2" spans="1:20" x14ac:dyDescent="0.3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144"/>
    </row>
    <row r="3" spans="1:20" x14ac:dyDescent="0.3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4"/>
      <c r="T3" s="2"/>
    </row>
    <row r="4" spans="1:20" x14ac:dyDescent="0.3">
      <c r="A4" s="1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4"/>
      <c r="T4" s="2"/>
    </row>
    <row r="5" spans="1:20" x14ac:dyDescent="0.3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4"/>
      <c r="T5" s="2"/>
    </row>
    <row r="6" spans="1:20" ht="15.6" x14ac:dyDescent="0.3">
      <c r="A6" s="17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2"/>
    </row>
    <row r="7" spans="1:20" ht="15.6" x14ac:dyDescent="0.3">
      <c r="A7" s="17"/>
      <c r="B7" s="7"/>
      <c r="C7" s="4"/>
      <c r="D7" s="6"/>
      <c r="E7" s="4"/>
      <c r="F7" s="4"/>
      <c r="G7" s="4"/>
      <c r="H7" s="4"/>
      <c r="I7" s="6"/>
      <c r="J7" s="7"/>
      <c r="K7" s="7"/>
      <c r="L7" s="7"/>
      <c r="M7" s="7"/>
      <c r="N7" s="4"/>
      <c r="O7" s="6"/>
      <c r="P7" s="4"/>
      <c r="Q7" s="4"/>
      <c r="R7" s="4"/>
      <c r="S7" s="4"/>
      <c r="T7" s="2"/>
    </row>
    <row r="8" spans="1:20" ht="15.6" x14ac:dyDescent="0.3">
      <c r="A8" s="17"/>
      <c r="B8" s="7"/>
      <c r="C8" s="4"/>
      <c r="D8" s="6"/>
      <c r="E8" s="4"/>
      <c r="F8" s="4"/>
      <c r="G8" s="4"/>
      <c r="H8" s="6"/>
      <c r="I8" s="6"/>
      <c r="J8" s="6"/>
      <c r="K8" s="6"/>
      <c r="L8" s="6"/>
      <c r="M8" s="6"/>
      <c r="N8" s="6"/>
      <c r="O8" s="6"/>
      <c r="P8" s="4"/>
      <c r="Q8" s="4"/>
      <c r="R8" s="4"/>
      <c r="S8" s="4"/>
      <c r="T8" s="2"/>
    </row>
    <row r="9" spans="1:20" ht="15.6" x14ac:dyDescent="0.3">
      <c r="A9" s="17"/>
      <c r="B9" s="7"/>
      <c r="C9" s="8"/>
      <c r="D9" s="6"/>
      <c r="E9" s="4"/>
      <c r="F9" s="4"/>
      <c r="G9" s="4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4"/>
      <c r="T9" s="2"/>
    </row>
    <row r="10" spans="1:20" ht="15.6" x14ac:dyDescent="0.3">
      <c r="A10" s="17"/>
      <c r="B10" s="7"/>
      <c r="C10" s="4"/>
      <c r="D10" s="6"/>
      <c r="E10" s="4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4"/>
      <c r="T10" s="2"/>
    </row>
    <row r="11" spans="1:20" x14ac:dyDescent="0.3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2"/>
    </row>
    <row r="12" spans="1:20" x14ac:dyDescent="0.3">
      <c r="A12" s="18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4"/>
      <c r="T12" s="2"/>
    </row>
    <row r="13" spans="1:20" x14ac:dyDescent="0.3">
      <c r="A13" s="19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4"/>
      <c r="T13" s="2"/>
    </row>
    <row r="14" spans="1:20" ht="14.4" customHeight="1" x14ac:dyDescent="0.3">
      <c r="A14" s="1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2"/>
    </row>
    <row r="15" spans="1:20" ht="14.4" customHeight="1" x14ac:dyDescent="0.3">
      <c r="A15" s="1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2"/>
    </row>
    <row r="16" spans="1:20" ht="14.4" customHeight="1" x14ac:dyDescent="0.3">
      <c r="A16" s="1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2"/>
    </row>
    <row r="17" spans="1:20" ht="14.4" customHeight="1" x14ac:dyDescent="0.3">
      <c r="A17" s="20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4"/>
      <c r="T17" s="2"/>
    </row>
    <row r="18" spans="1:20" x14ac:dyDescent="0.3">
      <c r="A18" s="1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4"/>
      <c r="T18" s="2"/>
    </row>
    <row r="19" spans="1:20" x14ac:dyDescent="0.3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4"/>
      <c r="T19" s="2"/>
    </row>
    <row r="20" spans="1:20" x14ac:dyDescent="0.3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4"/>
      <c r="T20" s="2"/>
    </row>
    <row r="21" spans="1:20" x14ac:dyDescent="0.3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4"/>
      <c r="T21" s="2"/>
    </row>
    <row r="22" spans="1:20" x14ac:dyDescent="0.3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4"/>
      <c r="T22" s="2"/>
    </row>
    <row r="23" spans="1:20" ht="14.4" customHeight="1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2"/>
    </row>
    <row r="24" spans="1:20" ht="31.2" x14ac:dyDescent="0.3">
      <c r="A24" s="15" t="s">
        <v>11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2"/>
    </row>
    <row r="25" spans="1:20" ht="14.4" customHeight="1" x14ac:dyDescent="0.3">
      <c r="A25" s="16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2"/>
    </row>
    <row r="26" spans="1:20" ht="14.4" customHeight="1" x14ac:dyDescent="0.3">
      <c r="A26" s="4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2"/>
    </row>
    <row r="27" spans="1:20" ht="20.399999999999999" customHeight="1" x14ac:dyDescent="0.3">
      <c r="A27" s="21" t="s">
        <v>64</v>
      </c>
      <c r="B27" s="26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2"/>
    </row>
    <row r="28" spans="1:20" ht="20.399999999999999" customHeight="1" x14ac:dyDescent="0.3">
      <c r="A28" s="21" t="s">
        <v>65</v>
      </c>
      <c r="B28" s="26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2"/>
    </row>
    <row r="29" spans="1:20" ht="14.4" customHeight="1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2"/>
    </row>
    <row r="30" spans="1:20" ht="20.399999999999999" customHeight="1" x14ac:dyDescent="0.3">
      <c r="A30" s="10"/>
      <c r="B30" s="26" t="s">
        <v>203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2"/>
    </row>
    <row r="31" spans="1:20" ht="14.4" customHeight="1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2"/>
    </row>
    <row r="32" spans="1:20" ht="15" thickBot="1" x14ac:dyDescent="0.35">
      <c r="A32" s="4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4"/>
      <c r="T32" s="2"/>
    </row>
    <row r="33" spans="1:20" ht="32.4" customHeight="1" thickTop="1" x14ac:dyDescent="0.3">
      <c r="A33" s="4"/>
      <c r="B33" s="23" t="s">
        <v>2</v>
      </c>
      <c r="C33" s="141" t="s">
        <v>3</v>
      </c>
      <c r="D33" s="142"/>
      <c r="E33" s="142"/>
      <c r="F33" s="142"/>
      <c r="G33" s="143"/>
      <c r="H33" s="141" t="s">
        <v>7</v>
      </c>
      <c r="I33" s="142"/>
      <c r="J33" s="143"/>
      <c r="K33" s="141" t="s">
        <v>15</v>
      </c>
      <c r="L33" s="142"/>
      <c r="M33" s="143"/>
      <c r="N33" s="141" t="s">
        <v>8</v>
      </c>
      <c r="O33" s="142"/>
      <c r="P33" s="143"/>
      <c r="Q33" s="141" t="s">
        <v>9</v>
      </c>
      <c r="R33" s="143"/>
      <c r="S33" s="4"/>
      <c r="T33" s="2"/>
    </row>
    <row r="34" spans="1:20" x14ac:dyDescent="0.3">
      <c r="A34" s="4"/>
      <c r="B34" s="24">
        <v>0</v>
      </c>
      <c r="C34" s="138" t="s">
        <v>4</v>
      </c>
      <c r="D34" s="139"/>
      <c r="E34" s="139"/>
      <c r="F34" s="139"/>
      <c r="G34" s="140"/>
      <c r="H34" s="132"/>
      <c r="I34" s="133"/>
      <c r="J34" s="134"/>
      <c r="K34" s="132"/>
      <c r="L34" s="133"/>
      <c r="M34" s="134"/>
      <c r="N34" s="132"/>
      <c r="O34" s="133"/>
      <c r="P34" s="134"/>
      <c r="Q34" s="132" t="s">
        <v>10</v>
      </c>
      <c r="R34" s="134"/>
      <c r="S34" s="4"/>
      <c r="T34" s="2"/>
    </row>
    <row r="35" spans="1:20" x14ac:dyDescent="0.3">
      <c r="A35" s="4"/>
      <c r="B35" s="24"/>
      <c r="C35" s="138"/>
      <c r="D35" s="139"/>
      <c r="E35" s="139"/>
      <c r="F35" s="139"/>
      <c r="G35" s="140"/>
      <c r="H35" s="132"/>
      <c r="I35" s="133"/>
      <c r="J35" s="134"/>
      <c r="K35" s="132"/>
      <c r="L35" s="133"/>
      <c r="M35" s="134"/>
      <c r="N35" s="132"/>
      <c r="O35" s="133"/>
      <c r="P35" s="134"/>
      <c r="Q35" s="132"/>
      <c r="R35" s="134"/>
      <c r="S35" s="4"/>
      <c r="T35" s="2"/>
    </row>
    <row r="36" spans="1:20" x14ac:dyDescent="0.3">
      <c r="A36" s="4"/>
      <c r="B36" s="24"/>
      <c r="C36" s="138"/>
      <c r="D36" s="139"/>
      <c r="E36" s="139"/>
      <c r="F36" s="139"/>
      <c r="G36" s="140"/>
      <c r="H36" s="132"/>
      <c r="I36" s="133"/>
      <c r="J36" s="134"/>
      <c r="K36" s="132"/>
      <c r="L36" s="133"/>
      <c r="M36" s="134"/>
      <c r="N36" s="132"/>
      <c r="O36" s="133"/>
      <c r="P36" s="134"/>
      <c r="Q36" s="132"/>
      <c r="R36" s="134"/>
      <c r="S36" s="4"/>
      <c r="T36" s="2"/>
    </row>
    <row r="37" spans="1:20" x14ac:dyDescent="0.3">
      <c r="A37" s="4"/>
      <c r="B37" s="24"/>
      <c r="C37" s="138"/>
      <c r="D37" s="139"/>
      <c r="E37" s="139"/>
      <c r="F37" s="139"/>
      <c r="G37" s="140"/>
      <c r="H37" s="132"/>
      <c r="I37" s="133"/>
      <c r="J37" s="134"/>
      <c r="K37" s="132"/>
      <c r="L37" s="133"/>
      <c r="M37" s="134"/>
      <c r="N37" s="132"/>
      <c r="O37" s="133"/>
      <c r="P37" s="134"/>
      <c r="Q37" s="132"/>
      <c r="R37" s="134"/>
      <c r="S37" s="4"/>
      <c r="T37" s="2"/>
    </row>
    <row r="38" spans="1:20" ht="15" thickBot="1" x14ac:dyDescent="0.35">
      <c r="A38" s="4"/>
      <c r="B38" s="25"/>
      <c r="C38" s="138"/>
      <c r="D38" s="139"/>
      <c r="E38" s="139"/>
      <c r="F38" s="139"/>
      <c r="G38" s="140"/>
      <c r="H38" s="132"/>
      <c r="I38" s="133"/>
      <c r="J38" s="134"/>
      <c r="K38" s="135"/>
      <c r="L38" s="136"/>
      <c r="M38" s="137"/>
      <c r="N38" s="132"/>
      <c r="O38" s="133"/>
      <c r="P38" s="134"/>
      <c r="Q38" s="145"/>
      <c r="R38" s="146"/>
      <c r="S38" s="4"/>
      <c r="T38" s="2"/>
    </row>
    <row r="39" spans="1:20" x14ac:dyDescent="0.3">
      <c r="A39" s="4"/>
      <c r="B39" s="150" t="s">
        <v>5</v>
      </c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1"/>
      <c r="P39" s="151"/>
      <c r="Q39" s="151"/>
      <c r="R39" s="152"/>
      <c r="S39" s="4"/>
      <c r="T39" s="2"/>
    </row>
    <row r="40" spans="1:20" ht="15" customHeight="1" thickBot="1" x14ac:dyDescent="0.35">
      <c r="A40" s="4"/>
      <c r="B40" s="147" t="s">
        <v>6</v>
      </c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9"/>
      <c r="S40" s="4"/>
      <c r="T40" s="2"/>
    </row>
    <row r="41" spans="1:20" ht="18" customHeight="1" x14ac:dyDescent="0.3">
      <c r="A41" s="5"/>
      <c r="B41" s="5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11"/>
      <c r="Q41" s="11"/>
      <c r="R41" s="11"/>
      <c r="S41" s="11"/>
      <c r="T41" s="2"/>
    </row>
    <row r="42" spans="1:20" ht="18" customHeight="1" x14ac:dyDescent="0.3">
      <c r="A42" s="5"/>
      <c r="B42" s="5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11"/>
      <c r="Q42" s="11"/>
      <c r="R42" s="11"/>
      <c r="S42" s="11"/>
      <c r="T42" s="2"/>
    </row>
    <row r="43" spans="1:20" ht="18" customHeight="1" x14ac:dyDescent="0.3">
      <c r="A43" s="5"/>
      <c r="B43" s="5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13"/>
      <c r="Q43" s="13"/>
      <c r="R43" s="13"/>
      <c r="S43" s="13"/>
      <c r="T43" s="2"/>
    </row>
    <row r="44" spans="1:20" x14ac:dyDescent="0.3">
      <c r="B44" s="22" t="s">
        <v>12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14"/>
      <c r="Q44" s="14"/>
      <c r="R44" s="14"/>
      <c r="S44" s="14"/>
      <c r="T44" s="2"/>
    </row>
    <row r="45" spans="1:20" s="3" customFormat="1" ht="17.399999999999999" customHeight="1" x14ac:dyDescent="0.3">
      <c r="A45" s="9"/>
      <c r="B45" s="9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4"/>
      <c r="Q45" s="14"/>
      <c r="R45" s="14"/>
      <c r="S45" s="14"/>
      <c r="T45" s="2"/>
    </row>
    <row r="46" spans="1:20" x14ac:dyDescent="0.3">
      <c r="A46" s="1"/>
    </row>
  </sheetData>
  <mergeCells count="33">
    <mergeCell ref="K33:M33"/>
    <mergeCell ref="T1:T2"/>
    <mergeCell ref="Q38:R38"/>
    <mergeCell ref="B40:R40"/>
    <mergeCell ref="B39:R39"/>
    <mergeCell ref="N33:P33"/>
    <mergeCell ref="N34:P34"/>
    <mergeCell ref="N35:P35"/>
    <mergeCell ref="N36:P36"/>
    <mergeCell ref="Q33:R33"/>
    <mergeCell ref="Q34:R34"/>
    <mergeCell ref="Q35:R35"/>
    <mergeCell ref="Q36:R36"/>
    <mergeCell ref="Q37:R37"/>
    <mergeCell ref="N37:P37"/>
    <mergeCell ref="N38:P38"/>
    <mergeCell ref="H38:J38"/>
    <mergeCell ref="C38:G38"/>
    <mergeCell ref="C33:G33"/>
    <mergeCell ref="C34:G34"/>
    <mergeCell ref="C35:G35"/>
    <mergeCell ref="C36:G36"/>
    <mergeCell ref="C37:G37"/>
    <mergeCell ref="H33:J33"/>
    <mergeCell ref="H34:J34"/>
    <mergeCell ref="H35:J35"/>
    <mergeCell ref="H36:J36"/>
    <mergeCell ref="H37:J37"/>
    <mergeCell ref="K34:M34"/>
    <mergeCell ref="K35:M35"/>
    <mergeCell ref="K36:M36"/>
    <mergeCell ref="K37:M37"/>
    <mergeCell ref="K38:M38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CD89C-796D-4E04-8EA8-5A11E636ACF4}">
  <sheetPr>
    <pageSetUpPr fitToPage="1"/>
  </sheetPr>
  <dimension ref="B1:BA1557"/>
  <sheetViews>
    <sheetView showGridLines="0" tabSelected="1" view="pageBreakPreview" topLeftCell="J2" zoomScaleNormal="85" zoomScaleSheetLayoutView="100" workbookViewId="0">
      <selection activeCell="Q16" sqref="Q16:R16"/>
    </sheetView>
  </sheetViews>
  <sheetFormatPr baseColWidth="10" defaultColWidth="11.44140625" defaultRowHeight="10.199999999999999" x14ac:dyDescent="0.3"/>
  <cols>
    <col min="1" max="1" width="2.44140625" style="27" customWidth="1"/>
    <col min="2" max="2" width="7.6640625" style="27" customWidth="1"/>
    <col min="3" max="3" width="8.109375" style="27" customWidth="1"/>
    <col min="4" max="5" width="12.6640625" style="27" customWidth="1"/>
    <col min="6" max="6" width="8.109375" style="27" customWidth="1"/>
    <col min="7" max="7" width="9.109375" style="27" customWidth="1"/>
    <col min="8" max="8" width="32.6640625" style="27" customWidth="1"/>
    <col min="9" max="9" width="21.109375" style="27" customWidth="1"/>
    <col min="10" max="10" width="30.6640625" style="27" customWidth="1"/>
    <col min="11" max="11" width="28.88671875" style="27" customWidth="1"/>
    <col min="12" max="12" width="7.5546875" style="27" customWidth="1"/>
    <col min="13" max="19" width="10.6640625" style="27" customWidth="1"/>
    <col min="20" max="20" width="11.5546875" style="27" customWidth="1"/>
    <col min="21" max="22" width="11.6640625" style="27" customWidth="1"/>
    <col min="23" max="23" width="11" style="27" customWidth="1"/>
    <col min="24" max="25" width="8.109375" style="27" customWidth="1"/>
    <col min="26" max="26" width="14.109375" style="27" customWidth="1"/>
    <col min="27" max="27" width="8.109375" style="27" customWidth="1"/>
    <col min="28" max="28" width="15.5546875" style="27" hidden="1" customWidth="1"/>
    <col min="29" max="29" width="13.5546875" style="27" customWidth="1"/>
    <col min="30" max="30" width="10.44140625" style="27" customWidth="1"/>
    <col min="31" max="31" width="4.44140625" style="27" customWidth="1"/>
    <col min="32" max="32" width="4.44140625" style="27" hidden="1" customWidth="1"/>
    <col min="33" max="33" width="2.6640625" style="27" hidden="1" customWidth="1"/>
    <col min="34" max="34" width="3.44140625" style="27" customWidth="1"/>
    <col min="35" max="35" width="4.33203125" style="27" customWidth="1"/>
    <col min="36" max="36" width="6.44140625" style="27" customWidth="1"/>
    <col min="37" max="40" width="6" style="27" customWidth="1"/>
    <col min="41" max="43" width="4.44140625" style="27" customWidth="1"/>
    <col min="44" max="47" width="5.109375" style="27" customWidth="1"/>
    <col min="48" max="48" width="11.6640625" style="28" customWidth="1"/>
    <col min="49" max="49" width="5.6640625" style="28" customWidth="1"/>
    <col min="50" max="53" width="8.6640625" style="28" customWidth="1"/>
    <col min="54" max="54" width="2.44140625" style="27" customWidth="1"/>
    <col min="55" max="55" width="14.44140625" style="27" customWidth="1"/>
    <col min="56" max="56" width="18.44140625" style="27" customWidth="1"/>
    <col min="57" max="57" width="11.44140625" style="27"/>
    <col min="58" max="58" width="14.44140625" style="27" customWidth="1"/>
    <col min="59" max="59" width="9.109375" style="27" customWidth="1"/>
    <col min="60" max="60" width="11.44140625" style="27"/>
    <col min="61" max="61" width="14.6640625" style="27" customWidth="1"/>
    <col min="62" max="62" width="8.44140625" style="27" customWidth="1"/>
    <col min="63" max="63" width="4" style="27" customWidth="1"/>
    <col min="64" max="64" width="4.6640625" style="27" customWidth="1"/>
    <col min="65" max="65" width="2.88671875" style="27" customWidth="1"/>
    <col min="66" max="16384" width="11.44140625" style="27"/>
  </cols>
  <sheetData>
    <row r="1" spans="2:53" ht="10.8" thickBot="1" x14ac:dyDescent="0.35"/>
    <row r="2" spans="2:53" s="29" customFormat="1" ht="61.5" customHeight="1" x14ac:dyDescent="0.2">
      <c r="B2" s="222"/>
      <c r="C2" s="223"/>
      <c r="D2" s="223"/>
      <c r="E2" s="223"/>
      <c r="F2" s="223"/>
      <c r="G2" s="223"/>
      <c r="H2" s="223"/>
      <c r="I2" s="223"/>
      <c r="J2" s="226" t="s">
        <v>186</v>
      </c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7"/>
      <c r="AD2" s="227"/>
      <c r="AE2" s="227"/>
      <c r="AF2" s="98"/>
      <c r="AG2" s="98"/>
      <c r="AH2" s="226"/>
      <c r="AI2" s="227"/>
      <c r="AJ2" s="227"/>
      <c r="AK2" s="227"/>
      <c r="AL2" s="227"/>
      <c r="AM2" s="227"/>
      <c r="AN2" s="227"/>
      <c r="AO2" s="227"/>
      <c r="AP2" s="227"/>
      <c r="AQ2" s="227"/>
      <c r="AR2" s="227"/>
      <c r="AS2" s="227"/>
      <c r="AT2" s="227"/>
      <c r="AU2" s="227"/>
      <c r="AV2" s="227"/>
      <c r="AW2" s="227"/>
      <c r="AX2" s="227"/>
      <c r="AY2" s="227"/>
      <c r="AZ2" s="227"/>
      <c r="BA2" s="228"/>
    </row>
    <row r="3" spans="2:53" s="29" customFormat="1" ht="15" customHeight="1" x14ac:dyDescent="0.2">
      <c r="B3" s="30"/>
      <c r="C3" s="31"/>
      <c r="D3" s="31"/>
      <c r="E3" s="32" t="s">
        <v>16</v>
      </c>
      <c r="F3" s="33" t="s">
        <v>18</v>
      </c>
      <c r="G3" s="33"/>
      <c r="H3" s="33"/>
      <c r="I3" s="34"/>
      <c r="J3" s="173" t="s">
        <v>19</v>
      </c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4"/>
      <c r="AE3" s="174"/>
      <c r="AF3" s="99"/>
      <c r="AG3" s="99"/>
      <c r="AH3" s="177"/>
      <c r="AI3" s="178"/>
      <c r="AJ3" s="187">
        <f>PdG!B38</f>
        <v>0</v>
      </c>
      <c r="AK3" s="188"/>
      <c r="AL3" s="189"/>
      <c r="AM3" s="199">
        <f>PdG!C38</f>
        <v>0</v>
      </c>
      <c r="AN3" s="185"/>
      <c r="AO3" s="185"/>
      <c r="AP3" s="185"/>
      <c r="AQ3" s="185"/>
      <c r="AR3" s="185"/>
      <c r="AS3" s="185"/>
      <c r="AT3" s="185"/>
      <c r="AU3" s="200"/>
      <c r="AV3" s="155">
        <f>PdG!H38</f>
        <v>0</v>
      </c>
      <c r="AW3" s="156"/>
      <c r="AX3" s="155">
        <f>PdG!K38</f>
        <v>0</v>
      </c>
      <c r="AY3" s="156"/>
      <c r="AZ3" s="155">
        <f>PdG!Q38</f>
        <v>0</v>
      </c>
      <c r="BA3" s="157"/>
    </row>
    <row r="4" spans="2:53" s="29" customFormat="1" ht="15" customHeight="1" x14ac:dyDescent="0.2">
      <c r="B4" s="35"/>
      <c r="E4" s="36"/>
      <c r="F4" s="37"/>
      <c r="G4" s="37"/>
      <c r="H4" s="37"/>
      <c r="I4" s="38"/>
      <c r="J4" s="173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99"/>
      <c r="AG4" s="99"/>
      <c r="AH4" s="177"/>
      <c r="AI4" s="178"/>
      <c r="AJ4" s="155">
        <f>PdG!B37</f>
        <v>0</v>
      </c>
      <c r="AK4" s="185"/>
      <c r="AL4" s="186"/>
      <c r="AM4" s="199">
        <f>PdG!C37</f>
        <v>0</v>
      </c>
      <c r="AN4" s="185"/>
      <c r="AO4" s="185"/>
      <c r="AP4" s="185"/>
      <c r="AQ4" s="185"/>
      <c r="AR4" s="185"/>
      <c r="AS4" s="185"/>
      <c r="AT4" s="185"/>
      <c r="AU4" s="200"/>
      <c r="AV4" s="155">
        <f>PdG!H37</f>
        <v>0</v>
      </c>
      <c r="AW4" s="156"/>
      <c r="AX4" s="155">
        <f>PdG!K37</f>
        <v>0</v>
      </c>
      <c r="AY4" s="156"/>
      <c r="AZ4" s="155">
        <f>PdG!Q37</f>
        <v>0</v>
      </c>
      <c r="BA4" s="157"/>
    </row>
    <row r="5" spans="2:53" s="29" customFormat="1" ht="15" customHeight="1" x14ac:dyDescent="0.2">
      <c r="B5" s="35"/>
      <c r="E5" s="36" t="s">
        <v>17</v>
      </c>
      <c r="F5" s="37" t="s">
        <v>182</v>
      </c>
      <c r="G5" s="37"/>
      <c r="H5" s="37"/>
      <c r="I5" s="38"/>
      <c r="J5" s="173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99"/>
      <c r="AG5" s="99"/>
      <c r="AH5" s="177"/>
      <c r="AI5" s="178"/>
      <c r="AJ5" s="155">
        <f>PdG!B36</f>
        <v>0</v>
      </c>
      <c r="AK5" s="185"/>
      <c r="AL5" s="186"/>
      <c r="AM5" s="199">
        <f>PdG!C36</f>
        <v>0</v>
      </c>
      <c r="AN5" s="185"/>
      <c r="AO5" s="185"/>
      <c r="AP5" s="185"/>
      <c r="AQ5" s="185"/>
      <c r="AR5" s="185"/>
      <c r="AS5" s="185"/>
      <c r="AT5" s="185"/>
      <c r="AU5" s="200"/>
      <c r="AV5" s="155">
        <f>PdG!H36</f>
        <v>0</v>
      </c>
      <c r="AW5" s="156"/>
      <c r="AX5" s="155">
        <f>PdG!K36</f>
        <v>0</v>
      </c>
      <c r="AY5" s="156"/>
      <c r="AZ5" s="155">
        <f>PdG!Q36</f>
        <v>0</v>
      </c>
      <c r="BA5" s="157"/>
    </row>
    <row r="6" spans="2:53" s="29" customFormat="1" ht="15" customHeight="1" x14ac:dyDescent="0.2">
      <c r="B6" s="35"/>
      <c r="E6" s="36" t="s">
        <v>20</v>
      </c>
      <c r="F6" s="38"/>
      <c r="G6" s="38"/>
      <c r="H6" s="38"/>
      <c r="I6" s="38"/>
      <c r="J6" s="173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99"/>
      <c r="AG6" s="99"/>
      <c r="AH6" s="177"/>
      <c r="AI6" s="178"/>
      <c r="AJ6" s="155">
        <f>PdG!B35</f>
        <v>0</v>
      </c>
      <c r="AK6" s="185"/>
      <c r="AL6" s="186"/>
      <c r="AM6" s="199">
        <f>PdG!C35</f>
        <v>0</v>
      </c>
      <c r="AN6" s="185"/>
      <c r="AO6" s="185"/>
      <c r="AP6" s="185"/>
      <c r="AQ6" s="185"/>
      <c r="AR6" s="185"/>
      <c r="AS6" s="185"/>
      <c r="AT6" s="185"/>
      <c r="AU6" s="200"/>
      <c r="AV6" s="155">
        <f>PdG!H35</f>
        <v>0</v>
      </c>
      <c r="AW6" s="156"/>
      <c r="AX6" s="155">
        <f>PdG!K35</f>
        <v>0</v>
      </c>
      <c r="AY6" s="156"/>
      <c r="AZ6" s="155">
        <f>PdG!N35</f>
        <v>0</v>
      </c>
      <c r="BA6" s="157"/>
    </row>
    <row r="7" spans="2:53" s="29" customFormat="1" ht="15" customHeight="1" x14ac:dyDescent="0.2">
      <c r="B7" s="35"/>
      <c r="E7" s="36" t="s">
        <v>21</v>
      </c>
      <c r="F7" s="37" t="s">
        <v>14</v>
      </c>
      <c r="G7" s="37"/>
      <c r="H7" s="37"/>
      <c r="I7" s="38"/>
      <c r="J7" s="173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99"/>
      <c r="AG7" s="99"/>
      <c r="AH7" s="177">
        <f>PdG!B34</f>
        <v>0</v>
      </c>
      <c r="AI7" s="178"/>
      <c r="AJ7" s="182" t="str">
        <f>PdG!Q34</f>
        <v>XX/XX/2024</v>
      </c>
      <c r="AK7" s="183"/>
      <c r="AL7" s="184"/>
      <c r="AM7" s="199" t="str">
        <f>PdG!C34</f>
        <v>Première émission</v>
      </c>
      <c r="AN7" s="185"/>
      <c r="AO7" s="185"/>
      <c r="AP7" s="185"/>
      <c r="AQ7" s="185"/>
      <c r="AR7" s="185"/>
      <c r="AS7" s="185"/>
      <c r="AT7" s="185"/>
      <c r="AU7" s="200"/>
      <c r="AV7" s="155">
        <f>PdG!H34</f>
        <v>0</v>
      </c>
      <c r="AW7" s="156"/>
      <c r="AX7" s="155">
        <f>PdG!K34</f>
        <v>0</v>
      </c>
      <c r="AY7" s="156"/>
      <c r="AZ7" s="155">
        <f>PdG!N34</f>
        <v>0</v>
      </c>
      <c r="BA7" s="157"/>
    </row>
    <row r="8" spans="2:53" s="29" customFormat="1" ht="15" customHeight="1" thickBot="1" x14ac:dyDescent="0.25">
      <c r="B8" s="39"/>
      <c r="C8" s="40"/>
      <c r="D8" s="40"/>
      <c r="E8" s="41" t="s">
        <v>22</v>
      </c>
      <c r="F8" s="83" t="s">
        <v>13</v>
      </c>
      <c r="G8" s="83"/>
      <c r="H8" s="83"/>
      <c r="I8" s="42"/>
      <c r="J8" s="175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00"/>
      <c r="AG8" s="100"/>
      <c r="AH8" s="158" t="s">
        <v>0</v>
      </c>
      <c r="AI8" s="159"/>
      <c r="AJ8" s="179" t="s">
        <v>1</v>
      </c>
      <c r="AK8" s="180"/>
      <c r="AL8" s="181"/>
      <c r="AM8" s="224" t="s">
        <v>3</v>
      </c>
      <c r="AN8" s="225"/>
      <c r="AO8" s="225"/>
      <c r="AP8" s="225"/>
      <c r="AQ8" s="225"/>
      <c r="AR8" s="225"/>
      <c r="AS8" s="225"/>
      <c r="AT8" s="225"/>
      <c r="AU8" s="191"/>
      <c r="AV8" s="190" t="s">
        <v>61</v>
      </c>
      <c r="AW8" s="191"/>
      <c r="AX8" s="190" t="s">
        <v>62</v>
      </c>
      <c r="AY8" s="191"/>
      <c r="AZ8" s="190" t="s">
        <v>63</v>
      </c>
      <c r="BA8" s="198"/>
    </row>
    <row r="9" spans="2:53" ht="4.2" customHeight="1" x14ac:dyDescent="0.3">
      <c r="B9" s="238"/>
      <c r="C9" s="239"/>
      <c r="D9" s="239"/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39"/>
      <c r="P9" s="239"/>
      <c r="Q9" s="239"/>
      <c r="R9" s="239"/>
      <c r="S9" s="239"/>
      <c r="T9" s="239"/>
      <c r="U9" s="239"/>
      <c r="V9" s="239"/>
      <c r="W9" s="239"/>
      <c r="X9" s="239"/>
      <c r="Y9" s="239"/>
      <c r="Z9" s="239"/>
      <c r="AA9" s="239"/>
      <c r="AB9" s="239"/>
      <c r="AC9" s="239"/>
      <c r="AD9" s="239"/>
      <c r="AE9" s="239"/>
      <c r="AF9" s="239"/>
      <c r="AG9" s="239"/>
      <c r="AH9" s="239"/>
      <c r="AI9" s="239"/>
      <c r="AJ9" s="239"/>
      <c r="AK9" s="239"/>
      <c r="AL9" s="239"/>
      <c r="AM9" s="239"/>
      <c r="AN9" s="239"/>
      <c r="AO9" s="239"/>
      <c r="AP9" s="239"/>
      <c r="AQ9" s="239"/>
      <c r="AR9" s="239"/>
      <c r="AS9" s="239"/>
      <c r="AT9" s="239"/>
      <c r="AU9" s="239"/>
      <c r="AV9" s="239"/>
      <c r="AW9" s="239"/>
      <c r="AX9" s="239"/>
      <c r="AY9" s="239"/>
      <c r="AZ9" s="239"/>
      <c r="BA9" s="240"/>
    </row>
    <row r="10" spans="2:53" x14ac:dyDescent="0.3">
      <c r="B10" s="241"/>
      <c r="C10" s="242"/>
      <c r="D10" s="242"/>
      <c r="E10" s="242"/>
      <c r="F10" s="242"/>
      <c r="G10" s="242"/>
      <c r="H10" s="242"/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  <c r="AJ10" s="242"/>
      <c r="AK10" s="242"/>
      <c r="AL10" s="242"/>
      <c r="AM10" s="242"/>
      <c r="AN10" s="242"/>
      <c r="AO10" s="242"/>
      <c r="AP10" s="242"/>
      <c r="AQ10" s="242"/>
      <c r="AR10" s="242"/>
      <c r="AS10" s="242"/>
      <c r="AT10" s="242"/>
      <c r="AU10" s="242"/>
      <c r="AV10" s="242"/>
      <c r="AW10" s="242"/>
      <c r="AX10" s="242"/>
      <c r="AY10" s="242"/>
      <c r="AZ10" s="242"/>
      <c r="BA10" s="243"/>
    </row>
    <row r="11" spans="2:53" x14ac:dyDescent="0.3">
      <c r="B11" s="241"/>
      <c r="C11" s="242"/>
      <c r="D11" s="242"/>
      <c r="E11" s="242"/>
      <c r="F11" s="242"/>
      <c r="G11" s="242"/>
      <c r="H11" s="242"/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  <c r="AJ11" s="242"/>
      <c r="AK11" s="242"/>
      <c r="AL11" s="242"/>
      <c r="AM11" s="242"/>
      <c r="AN11" s="242"/>
      <c r="AO11" s="242"/>
      <c r="AP11" s="242"/>
      <c r="AQ11" s="242"/>
      <c r="AR11" s="242"/>
      <c r="AS11" s="242"/>
      <c r="AT11" s="242"/>
      <c r="AU11" s="242"/>
      <c r="AV11" s="242"/>
      <c r="AW11" s="242"/>
      <c r="AX11" s="242"/>
      <c r="AY11" s="242"/>
      <c r="AZ11" s="242"/>
      <c r="BA11" s="243"/>
    </row>
    <row r="12" spans="2:53" x14ac:dyDescent="0.3">
      <c r="B12" s="241"/>
      <c r="C12" s="242"/>
      <c r="D12" s="242"/>
      <c r="E12" s="242"/>
      <c r="F12" s="242"/>
      <c r="G12" s="242"/>
      <c r="H12" s="242"/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  <c r="AJ12" s="242"/>
      <c r="AK12" s="242"/>
      <c r="AL12" s="242"/>
      <c r="AM12" s="242"/>
      <c r="AN12" s="242"/>
      <c r="AO12" s="242"/>
      <c r="AP12" s="242"/>
      <c r="AQ12" s="242"/>
      <c r="AR12" s="242"/>
      <c r="AS12" s="242"/>
      <c r="AT12" s="242"/>
      <c r="AU12" s="242"/>
      <c r="AV12" s="242"/>
      <c r="AW12" s="242"/>
      <c r="AX12" s="242"/>
      <c r="AY12" s="242"/>
      <c r="AZ12" s="242"/>
      <c r="BA12" s="243"/>
    </row>
    <row r="13" spans="2:53" x14ac:dyDescent="0.3">
      <c r="B13" s="241"/>
      <c r="C13" s="242"/>
      <c r="D13" s="242"/>
      <c r="E13" s="242"/>
      <c r="F13" s="242"/>
      <c r="G13" s="242"/>
      <c r="H13" s="242"/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  <c r="AJ13" s="242"/>
      <c r="AK13" s="242"/>
      <c r="AL13" s="242"/>
      <c r="AM13" s="242"/>
      <c r="AN13" s="242"/>
      <c r="AO13" s="242"/>
      <c r="AP13" s="242"/>
      <c r="AQ13" s="242"/>
      <c r="AR13" s="242"/>
      <c r="AS13" s="242"/>
      <c r="AT13" s="242"/>
      <c r="AU13" s="242"/>
      <c r="AV13" s="242"/>
      <c r="AW13" s="242"/>
      <c r="AX13" s="242"/>
      <c r="AY13" s="242"/>
      <c r="AZ13" s="242"/>
      <c r="BA13" s="243"/>
    </row>
    <row r="14" spans="2:53" ht="6" customHeight="1" thickBot="1" x14ac:dyDescent="0.35">
      <c r="B14" s="244"/>
      <c r="C14" s="245"/>
      <c r="D14" s="245"/>
      <c r="E14" s="245"/>
      <c r="F14" s="245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  <c r="AI14" s="245"/>
      <c r="AJ14" s="245"/>
      <c r="AK14" s="245"/>
      <c r="AL14" s="245"/>
      <c r="AM14" s="245"/>
      <c r="AN14" s="245"/>
      <c r="AO14" s="245"/>
      <c r="AP14" s="245"/>
      <c r="AQ14" s="245"/>
      <c r="AR14" s="245"/>
      <c r="AS14" s="245"/>
      <c r="AT14" s="245"/>
      <c r="AU14" s="245"/>
      <c r="AV14" s="245"/>
      <c r="AW14" s="245"/>
      <c r="AX14" s="245"/>
      <c r="AY14" s="245"/>
      <c r="AZ14" s="245"/>
      <c r="BA14" s="246"/>
    </row>
    <row r="15" spans="2:53" ht="51" customHeight="1" x14ac:dyDescent="0.3">
      <c r="B15" s="206" t="s">
        <v>23</v>
      </c>
      <c r="C15" s="207"/>
      <c r="D15" s="207"/>
      <c r="E15" s="207"/>
      <c r="F15" s="207"/>
      <c r="G15" s="207"/>
      <c r="H15" s="207"/>
      <c r="I15" s="207"/>
      <c r="J15" s="207"/>
      <c r="K15" s="208"/>
      <c r="L15" s="209" t="s">
        <v>24</v>
      </c>
      <c r="M15" s="209"/>
      <c r="N15" s="209"/>
      <c r="O15" s="209"/>
      <c r="P15" s="209"/>
      <c r="Q15" s="209" t="s">
        <v>25</v>
      </c>
      <c r="R15" s="164"/>
      <c r="S15" s="164"/>
      <c r="T15" s="164"/>
      <c r="U15" s="210" t="s">
        <v>26</v>
      </c>
      <c r="V15" s="211"/>
      <c r="W15" s="164" t="s">
        <v>187</v>
      </c>
      <c r="X15" s="164"/>
      <c r="Y15" s="212" t="s">
        <v>190</v>
      </c>
      <c r="Z15" s="212"/>
      <c r="AA15" s="212"/>
      <c r="AB15" s="212"/>
      <c r="AC15" s="212"/>
      <c r="AD15" s="213"/>
      <c r="AE15" s="214" t="s">
        <v>191</v>
      </c>
      <c r="AF15" s="216" t="s">
        <v>27</v>
      </c>
      <c r="AG15" s="216" t="s">
        <v>28</v>
      </c>
      <c r="AH15" s="164" t="s">
        <v>29</v>
      </c>
      <c r="AI15" s="164"/>
      <c r="AJ15" s="164"/>
      <c r="AK15" s="201" t="s">
        <v>30</v>
      </c>
      <c r="AL15" s="202"/>
      <c r="AM15" s="202"/>
      <c r="AN15" s="203"/>
      <c r="AO15" s="216" t="s">
        <v>193</v>
      </c>
      <c r="AP15" s="216" t="s">
        <v>192</v>
      </c>
      <c r="AQ15" s="216" t="s">
        <v>31</v>
      </c>
      <c r="AR15" s="249" t="s">
        <v>32</v>
      </c>
      <c r="AS15" s="250"/>
      <c r="AT15" s="250"/>
      <c r="AU15" s="251"/>
      <c r="AV15" s="229" t="s">
        <v>33</v>
      </c>
      <c r="AW15" s="230"/>
      <c r="AX15" s="230"/>
      <c r="AY15" s="230"/>
      <c r="AZ15" s="230"/>
      <c r="BA15" s="231"/>
    </row>
    <row r="16" spans="2:53" ht="69.900000000000006" customHeight="1" x14ac:dyDescent="0.3">
      <c r="B16" s="218" t="s">
        <v>34</v>
      </c>
      <c r="C16" s="171" t="s">
        <v>35</v>
      </c>
      <c r="D16" s="171" t="s">
        <v>181</v>
      </c>
      <c r="E16" s="220" t="s">
        <v>183</v>
      </c>
      <c r="F16" s="172" t="s">
        <v>184</v>
      </c>
      <c r="G16" s="172"/>
      <c r="H16" s="171" t="s">
        <v>68</v>
      </c>
      <c r="I16" s="171" t="s">
        <v>66</v>
      </c>
      <c r="J16" s="171" t="s">
        <v>36</v>
      </c>
      <c r="K16" s="171" t="s">
        <v>37</v>
      </c>
      <c r="L16" s="171" t="s">
        <v>38</v>
      </c>
      <c r="M16" s="153" t="s">
        <v>220</v>
      </c>
      <c r="N16" s="154"/>
      <c r="O16" s="153" t="s">
        <v>223</v>
      </c>
      <c r="P16" s="154"/>
      <c r="Q16" s="153" t="s">
        <v>224</v>
      </c>
      <c r="R16" s="154"/>
      <c r="S16" s="153" t="s">
        <v>225</v>
      </c>
      <c r="T16" s="154"/>
      <c r="U16" s="171" t="s">
        <v>39</v>
      </c>
      <c r="V16" s="171" t="s">
        <v>40</v>
      </c>
      <c r="W16" s="171" t="s">
        <v>188</v>
      </c>
      <c r="X16" s="171" t="s">
        <v>41</v>
      </c>
      <c r="Y16" s="165" t="s">
        <v>42</v>
      </c>
      <c r="Z16" s="247" t="s">
        <v>43</v>
      </c>
      <c r="AA16" s="162" t="s">
        <v>44</v>
      </c>
      <c r="AB16" s="97"/>
      <c r="AC16" s="162" t="s">
        <v>46</v>
      </c>
      <c r="AD16" s="162" t="s">
        <v>47</v>
      </c>
      <c r="AE16" s="163"/>
      <c r="AF16" s="166"/>
      <c r="AG16" s="166"/>
      <c r="AH16" s="165" t="s">
        <v>48</v>
      </c>
      <c r="AI16" s="167" t="s">
        <v>49</v>
      </c>
      <c r="AJ16" s="169" t="s">
        <v>50</v>
      </c>
      <c r="AK16" s="171" t="s">
        <v>52</v>
      </c>
      <c r="AL16" s="171" t="s">
        <v>53</v>
      </c>
      <c r="AM16" s="204" t="s">
        <v>54</v>
      </c>
      <c r="AN16" s="160" t="s">
        <v>55</v>
      </c>
      <c r="AO16" s="166"/>
      <c r="AP16" s="166"/>
      <c r="AQ16" s="166"/>
      <c r="AR16" s="252"/>
      <c r="AS16" s="253"/>
      <c r="AT16" s="253"/>
      <c r="AU16" s="254"/>
      <c r="AV16" s="232"/>
      <c r="AW16" s="233"/>
      <c r="AX16" s="233"/>
      <c r="AY16" s="233"/>
      <c r="AZ16" s="233"/>
      <c r="BA16" s="234"/>
    </row>
    <row r="17" spans="2:53" ht="50.1" customHeight="1" x14ac:dyDescent="0.3">
      <c r="B17" s="219"/>
      <c r="C17" s="172"/>
      <c r="D17" s="172"/>
      <c r="E17" s="221"/>
      <c r="F17" s="47" t="s">
        <v>185</v>
      </c>
      <c r="G17" s="47" t="s">
        <v>51</v>
      </c>
      <c r="H17" s="172"/>
      <c r="I17" s="172"/>
      <c r="J17" s="172"/>
      <c r="K17" s="172"/>
      <c r="L17" s="172"/>
      <c r="M17" s="126" t="s">
        <v>218</v>
      </c>
      <c r="N17" s="126" t="s">
        <v>219</v>
      </c>
      <c r="O17" s="126" t="s">
        <v>221</v>
      </c>
      <c r="P17" s="126" t="s">
        <v>222</v>
      </c>
      <c r="Q17" s="126" t="s">
        <v>218</v>
      </c>
      <c r="R17" s="126" t="s">
        <v>219</v>
      </c>
      <c r="S17" s="126" t="s">
        <v>221</v>
      </c>
      <c r="T17" s="126" t="s">
        <v>222</v>
      </c>
      <c r="U17" s="172"/>
      <c r="V17" s="172"/>
      <c r="W17" s="172"/>
      <c r="X17" s="172"/>
      <c r="Y17" s="166"/>
      <c r="Z17" s="248"/>
      <c r="AA17" s="163"/>
      <c r="AB17" s="109" t="s">
        <v>45</v>
      </c>
      <c r="AC17" s="163"/>
      <c r="AD17" s="163"/>
      <c r="AE17" s="215"/>
      <c r="AF17" s="217"/>
      <c r="AG17" s="217"/>
      <c r="AH17" s="166"/>
      <c r="AI17" s="168"/>
      <c r="AJ17" s="170"/>
      <c r="AK17" s="172"/>
      <c r="AL17" s="172"/>
      <c r="AM17" s="205"/>
      <c r="AN17" s="161"/>
      <c r="AO17" s="217"/>
      <c r="AP17" s="217"/>
      <c r="AQ17" s="217"/>
      <c r="AR17" s="255"/>
      <c r="AS17" s="256"/>
      <c r="AT17" s="256"/>
      <c r="AU17" s="257"/>
      <c r="AV17" s="235"/>
      <c r="AW17" s="236"/>
      <c r="AX17" s="236"/>
      <c r="AY17" s="236"/>
      <c r="AZ17" s="236"/>
      <c r="BA17" s="237"/>
    </row>
    <row r="18" spans="2:53" ht="12.75" customHeight="1" x14ac:dyDescent="0.3">
      <c r="B18" s="49"/>
      <c r="C18" s="84"/>
      <c r="D18" s="84"/>
      <c r="E18" s="50"/>
      <c r="F18" s="51"/>
      <c r="G18" s="52"/>
      <c r="H18" s="52"/>
      <c r="I18" s="52"/>
      <c r="J18" s="50"/>
      <c r="K18" s="50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4"/>
      <c r="Y18" s="55" t="s">
        <v>56</v>
      </c>
      <c r="Z18" s="55"/>
      <c r="AA18" s="55"/>
      <c r="AB18" s="55"/>
      <c r="AC18" s="55"/>
      <c r="AD18" s="55"/>
      <c r="AE18" s="48"/>
      <c r="AF18" s="48"/>
      <c r="AG18" s="48"/>
      <c r="AH18" s="55"/>
      <c r="AI18" s="55"/>
      <c r="AJ18" s="55"/>
      <c r="AK18" s="53"/>
      <c r="AL18" s="56"/>
      <c r="AM18" s="56"/>
      <c r="AN18" s="53"/>
      <c r="AO18" s="48"/>
      <c r="AP18" s="48"/>
      <c r="AQ18" s="48"/>
      <c r="AR18" s="57"/>
      <c r="AS18" s="58"/>
      <c r="AT18" s="58"/>
      <c r="AU18" s="59"/>
      <c r="AV18" s="259"/>
      <c r="AW18" s="260"/>
      <c r="AX18" s="260"/>
      <c r="AY18" s="260"/>
      <c r="AZ18" s="260"/>
      <c r="BA18" s="261"/>
    </row>
    <row r="19" spans="2:53" ht="30" customHeight="1" x14ac:dyDescent="0.3">
      <c r="B19" s="92">
        <v>200</v>
      </c>
      <c r="C19" s="85" t="s">
        <v>67</v>
      </c>
      <c r="D19" s="85">
        <v>222222</v>
      </c>
      <c r="E19" s="60" t="s">
        <v>69</v>
      </c>
      <c r="F19" s="94" t="s">
        <v>70</v>
      </c>
      <c r="G19" s="61"/>
      <c r="H19" s="96" t="str">
        <f>CONCATENATE(B19,"-",C19,"-",D19,"-",E19,"-",F19)</f>
        <v>200-EVAP4-222222-C11-HH</v>
      </c>
      <c r="I19" s="107" t="str">
        <f>IFERROR(VLOOKUP(C19,'Code Fluide'!A:B,2,FALSE),"")</f>
        <v>VAPOR INSIDE NH4NO3 EVAPORATION PACKAGE</v>
      </c>
      <c r="J19" s="60"/>
      <c r="K19" s="60"/>
      <c r="L19" s="63"/>
      <c r="M19" s="63"/>
      <c r="N19" s="63"/>
      <c r="O19" s="63"/>
      <c r="P19" s="63"/>
      <c r="Q19" s="63"/>
      <c r="R19" s="110"/>
      <c r="S19" s="64"/>
      <c r="T19" s="65"/>
      <c r="U19" s="60"/>
      <c r="V19" s="60"/>
      <c r="W19" s="66"/>
      <c r="X19" s="66"/>
      <c r="Y19" s="64" t="s">
        <v>189</v>
      </c>
      <c r="Z19" s="64"/>
      <c r="AA19" s="67"/>
      <c r="AB19" s="64"/>
      <c r="AC19" s="64"/>
      <c r="AD19" s="64"/>
      <c r="AE19" s="64"/>
      <c r="AF19" s="64"/>
      <c r="AG19" s="64" t="s">
        <v>57</v>
      </c>
      <c r="AH19" s="68"/>
      <c r="AI19" s="64"/>
      <c r="AJ19" s="64"/>
      <c r="AK19" s="66"/>
      <c r="AL19" s="66"/>
      <c r="AM19" s="66"/>
      <c r="AN19" s="66"/>
      <c r="AO19" s="66"/>
      <c r="AP19" s="66"/>
      <c r="AQ19" s="66"/>
      <c r="AR19" s="192"/>
      <c r="AS19" s="193"/>
      <c r="AT19" s="193"/>
      <c r="AU19" s="194"/>
      <c r="AV19" s="262"/>
      <c r="AW19" s="263"/>
      <c r="AX19" s="263"/>
      <c r="AY19" s="263"/>
      <c r="AZ19" s="263"/>
      <c r="BA19" s="264"/>
    </row>
    <row r="20" spans="2:53" ht="30" customHeight="1" x14ac:dyDescent="0.3">
      <c r="B20" s="92"/>
      <c r="C20" s="85" t="s">
        <v>136</v>
      </c>
      <c r="D20" s="85"/>
      <c r="E20" s="60"/>
      <c r="F20" s="94"/>
      <c r="G20" s="61"/>
      <c r="H20" s="96" t="str">
        <f t="shared" ref="H20:H51" si="0">CONCATENATE(B20,"-",C20,"-",D20,"-",E20,"-",F20)</f>
        <v>-NAOH---</v>
      </c>
      <c r="I20" s="62" t="str">
        <f>IFERROR(VLOOKUP(C20,'Code Fluide'!A:B,2,FALSE),"")</f>
        <v>NaOH 20%</v>
      </c>
      <c r="J20" s="60"/>
      <c r="K20" s="60"/>
      <c r="L20" s="63"/>
      <c r="M20" s="63"/>
      <c r="N20" s="63"/>
      <c r="O20" s="63"/>
      <c r="P20" s="63"/>
      <c r="Q20" s="63"/>
      <c r="R20" s="110"/>
      <c r="S20" s="64"/>
      <c r="T20" s="65"/>
      <c r="U20" s="60"/>
      <c r="V20" s="60"/>
      <c r="W20" s="66"/>
      <c r="X20" s="66"/>
      <c r="Y20" s="64" t="s">
        <v>189</v>
      </c>
      <c r="Z20" s="64"/>
      <c r="AA20" s="67"/>
      <c r="AB20" s="64"/>
      <c r="AC20" s="64"/>
      <c r="AD20" s="64"/>
      <c r="AE20" s="64"/>
      <c r="AF20" s="64"/>
      <c r="AG20" s="64"/>
      <c r="AH20" s="68"/>
      <c r="AI20" s="64"/>
      <c r="AJ20" s="64"/>
      <c r="AK20" s="66"/>
      <c r="AL20" s="66"/>
      <c r="AM20" s="66"/>
      <c r="AN20" s="66"/>
      <c r="AO20" s="66"/>
      <c r="AP20" s="66"/>
      <c r="AQ20" s="66"/>
      <c r="AR20" s="192"/>
      <c r="AS20" s="193"/>
      <c r="AT20" s="193"/>
      <c r="AU20" s="194"/>
      <c r="AV20" s="192"/>
      <c r="AW20" s="193"/>
      <c r="AX20" s="193"/>
      <c r="AY20" s="193"/>
      <c r="AZ20" s="193"/>
      <c r="BA20" s="258"/>
    </row>
    <row r="21" spans="2:53" ht="30" customHeight="1" x14ac:dyDescent="0.3">
      <c r="B21" s="92"/>
      <c r="C21" s="85"/>
      <c r="D21" s="85"/>
      <c r="E21" s="60"/>
      <c r="F21" s="94"/>
      <c r="G21" s="61"/>
      <c r="H21" s="96" t="str">
        <f t="shared" si="0"/>
        <v>----</v>
      </c>
      <c r="I21" s="62" t="str">
        <f>IFERROR(VLOOKUP(C21,'Code Fluide'!A:B,2,FALSE),"")</f>
        <v/>
      </c>
      <c r="J21" s="60"/>
      <c r="K21" s="60"/>
      <c r="L21" s="63"/>
      <c r="M21" s="63"/>
      <c r="N21" s="63"/>
      <c r="O21" s="63"/>
      <c r="P21" s="63"/>
      <c r="Q21" s="63"/>
      <c r="R21" s="110"/>
      <c r="S21" s="64"/>
      <c r="T21" s="65"/>
      <c r="U21" s="60"/>
      <c r="V21" s="60"/>
      <c r="W21" s="66"/>
      <c r="X21" s="66"/>
      <c r="Y21" s="64" t="s">
        <v>189</v>
      </c>
      <c r="Z21" s="64"/>
      <c r="AA21" s="67"/>
      <c r="AB21" s="64"/>
      <c r="AC21" s="64"/>
      <c r="AD21" s="64"/>
      <c r="AE21" s="64"/>
      <c r="AF21" s="64"/>
      <c r="AG21" s="64"/>
      <c r="AH21" s="68"/>
      <c r="AI21" s="64"/>
      <c r="AJ21" s="64"/>
      <c r="AK21" s="66"/>
      <c r="AL21" s="66"/>
      <c r="AM21" s="66"/>
      <c r="AN21" s="66"/>
      <c r="AO21" s="66"/>
      <c r="AP21" s="66"/>
      <c r="AQ21" s="66"/>
      <c r="AR21" s="192"/>
      <c r="AS21" s="193"/>
      <c r="AT21" s="193"/>
      <c r="AU21" s="194"/>
      <c r="AV21" s="192"/>
      <c r="AW21" s="193"/>
      <c r="AX21" s="193"/>
      <c r="AY21" s="193"/>
      <c r="AZ21" s="193"/>
      <c r="BA21" s="258"/>
    </row>
    <row r="22" spans="2:53" ht="30" customHeight="1" x14ac:dyDescent="0.3">
      <c r="B22" s="92"/>
      <c r="C22" s="85"/>
      <c r="D22" s="85"/>
      <c r="E22" s="60"/>
      <c r="F22" s="94"/>
      <c r="G22" s="61"/>
      <c r="H22" s="96" t="str">
        <f t="shared" si="0"/>
        <v>----</v>
      </c>
      <c r="I22" s="62" t="str">
        <f>IFERROR(VLOOKUP(C22,'Code Fluide'!A:B,2,FALSE),"")</f>
        <v/>
      </c>
      <c r="J22" s="60"/>
      <c r="K22" s="60"/>
      <c r="L22" s="63"/>
      <c r="M22" s="63"/>
      <c r="N22" s="63"/>
      <c r="O22" s="63"/>
      <c r="P22" s="63"/>
      <c r="Q22" s="63"/>
      <c r="R22" s="110"/>
      <c r="S22" s="64"/>
      <c r="T22" s="65"/>
      <c r="U22" s="60"/>
      <c r="V22" s="60"/>
      <c r="W22" s="66"/>
      <c r="X22" s="66"/>
      <c r="Y22" s="64" t="s">
        <v>189</v>
      </c>
      <c r="Z22" s="64"/>
      <c r="AA22" s="67"/>
      <c r="AB22" s="64"/>
      <c r="AC22" s="64"/>
      <c r="AD22" s="64"/>
      <c r="AE22" s="64"/>
      <c r="AF22" s="64"/>
      <c r="AG22" s="64"/>
      <c r="AH22" s="68"/>
      <c r="AI22" s="64"/>
      <c r="AJ22" s="64"/>
      <c r="AK22" s="66"/>
      <c r="AL22" s="66"/>
      <c r="AM22" s="66"/>
      <c r="AN22" s="66"/>
      <c r="AO22" s="66"/>
      <c r="AP22" s="66"/>
      <c r="AQ22" s="66"/>
      <c r="AR22" s="192"/>
      <c r="AS22" s="193"/>
      <c r="AT22" s="193"/>
      <c r="AU22" s="194"/>
      <c r="AV22" s="192"/>
      <c r="AW22" s="193"/>
      <c r="AX22" s="193"/>
      <c r="AY22" s="193"/>
      <c r="AZ22" s="193"/>
      <c r="BA22" s="258"/>
    </row>
    <row r="23" spans="2:53" ht="30" customHeight="1" x14ac:dyDescent="0.3">
      <c r="B23" s="92"/>
      <c r="C23" s="85"/>
      <c r="D23" s="85"/>
      <c r="E23" s="60"/>
      <c r="F23" s="94"/>
      <c r="G23" s="61"/>
      <c r="H23" s="96" t="str">
        <f t="shared" si="0"/>
        <v>----</v>
      </c>
      <c r="I23" s="62" t="str">
        <f>IFERROR(VLOOKUP(C23,'Code Fluide'!A:B,2,FALSE),"")</f>
        <v/>
      </c>
      <c r="J23" s="60"/>
      <c r="K23" s="60"/>
      <c r="L23" s="63"/>
      <c r="M23" s="63"/>
      <c r="N23" s="63"/>
      <c r="O23" s="63"/>
      <c r="P23" s="63"/>
      <c r="Q23" s="63"/>
      <c r="R23" s="110"/>
      <c r="S23" s="64"/>
      <c r="T23" s="65"/>
      <c r="U23" s="60"/>
      <c r="V23" s="60"/>
      <c r="W23" s="66"/>
      <c r="X23" s="66"/>
      <c r="Y23" s="64" t="s">
        <v>189</v>
      </c>
      <c r="Z23" s="64"/>
      <c r="AA23" s="67"/>
      <c r="AB23" s="64"/>
      <c r="AC23" s="64"/>
      <c r="AD23" s="64"/>
      <c r="AE23" s="64"/>
      <c r="AF23" s="64"/>
      <c r="AG23" s="64"/>
      <c r="AH23" s="68"/>
      <c r="AI23" s="64"/>
      <c r="AJ23" s="64"/>
      <c r="AK23" s="66"/>
      <c r="AL23" s="66"/>
      <c r="AM23" s="66"/>
      <c r="AN23" s="66"/>
      <c r="AO23" s="66"/>
      <c r="AP23" s="66"/>
      <c r="AQ23" s="66"/>
      <c r="AR23" s="192"/>
      <c r="AS23" s="193"/>
      <c r="AT23" s="193"/>
      <c r="AU23" s="194"/>
      <c r="AV23" s="192"/>
      <c r="AW23" s="193"/>
      <c r="AX23" s="193"/>
      <c r="AY23" s="193"/>
      <c r="AZ23" s="193"/>
      <c r="BA23" s="258"/>
    </row>
    <row r="24" spans="2:53" ht="30" customHeight="1" x14ac:dyDescent="0.3">
      <c r="B24" s="92"/>
      <c r="C24" s="85"/>
      <c r="D24" s="85"/>
      <c r="E24" s="60"/>
      <c r="F24" s="94"/>
      <c r="G24" s="61"/>
      <c r="H24" s="96" t="str">
        <f t="shared" si="0"/>
        <v>----</v>
      </c>
      <c r="I24" s="62" t="str">
        <f>IFERROR(VLOOKUP(C24,'Code Fluide'!A:B,2,FALSE),"")</f>
        <v/>
      </c>
      <c r="J24" s="60"/>
      <c r="K24" s="60"/>
      <c r="L24" s="63"/>
      <c r="M24" s="63"/>
      <c r="N24" s="63"/>
      <c r="O24" s="63"/>
      <c r="P24" s="63"/>
      <c r="Q24" s="63"/>
      <c r="R24" s="110"/>
      <c r="S24" s="64"/>
      <c r="T24" s="65"/>
      <c r="U24" s="60"/>
      <c r="V24" s="60"/>
      <c r="W24" s="66"/>
      <c r="X24" s="66"/>
      <c r="Y24" s="64" t="s">
        <v>189</v>
      </c>
      <c r="Z24" s="64"/>
      <c r="AA24" s="67"/>
      <c r="AB24" s="64"/>
      <c r="AC24" s="64"/>
      <c r="AD24" s="64"/>
      <c r="AE24" s="64"/>
      <c r="AF24" s="64"/>
      <c r="AG24" s="64"/>
      <c r="AH24" s="68"/>
      <c r="AI24" s="64"/>
      <c r="AJ24" s="64"/>
      <c r="AK24" s="66"/>
      <c r="AL24" s="66"/>
      <c r="AM24" s="66"/>
      <c r="AN24" s="66"/>
      <c r="AO24" s="66"/>
      <c r="AP24" s="66"/>
      <c r="AQ24" s="66"/>
      <c r="AR24" s="192"/>
      <c r="AS24" s="193"/>
      <c r="AT24" s="193"/>
      <c r="AU24" s="194"/>
      <c r="AV24" s="192"/>
      <c r="AW24" s="193"/>
      <c r="AX24" s="193"/>
      <c r="AY24" s="193"/>
      <c r="AZ24" s="193"/>
      <c r="BA24" s="258"/>
    </row>
    <row r="25" spans="2:53" ht="30" customHeight="1" x14ac:dyDescent="0.3">
      <c r="B25" s="92"/>
      <c r="C25" s="85"/>
      <c r="D25" s="85"/>
      <c r="E25" s="60"/>
      <c r="F25" s="94"/>
      <c r="G25" s="61"/>
      <c r="H25" s="96" t="str">
        <f t="shared" si="0"/>
        <v>----</v>
      </c>
      <c r="I25" s="62" t="str">
        <f>IFERROR(VLOOKUP(C25,'Code Fluide'!A:B,2,FALSE),"")</f>
        <v/>
      </c>
      <c r="J25" s="60"/>
      <c r="K25" s="60"/>
      <c r="L25" s="63"/>
      <c r="M25" s="63"/>
      <c r="N25" s="63"/>
      <c r="O25" s="63"/>
      <c r="P25" s="63"/>
      <c r="Q25" s="63"/>
      <c r="R25" s="110"/>
      <c r="S25" s="64"/>
      <c r="T25" s="65"/>
      <c r="U25" s="60"/>
      <c r="V25" s="60"/>
      <c r="W25" s="66"/>
      <c r="X25" s="66"/>
      <c r="Y25" s="64" t="s">
        <v>189</v>
      </c>
      <c r="Z25" s="64"/>
      <c r="AA25" s="67"/>
      <c r="AB25" s="64"/>
      <c r="AC25" s="64"/>
      <c r="AD25" s="64"/>
      <c r="AE25" s="64"/>
      <c r="AF25" s="64"/>
      <c r="AG25" s="64"/>
      <c r="AH25" s="68"/>
      <c r="AI25" s="64"/>
      <c r="AJ25" s="64"/>
      <c r="AK25" s="66"/>
      <c r="AL25" s="66"/>
      <c r="AM25" s="66"/>
      <c r="AN25" s="66"/>
      <c r="AO25" s="66"/>
      <c r="AP25" s="66"/>
      <c r="AQ25" s="66"/>
      <c r="AR25" s="192"/>
      <c r="AS25" s="193"/>
      <c r="AT25" s="193"/>
      <c r="AU25" s="194"/>
      <c r="AV25" s="192"/>
      <c r="AW25" s="193"/>
      <c r="AX25" s="193"/>
      <c r="AY25" s="193"/>
      <c r="AZ25" s="193"/>
      <c r="BA25" s="258"/>
    </row>
    <row r="26" spans="2:53" ht="30" customHeight="1" x14ac:dyDescent="0.3">
      <c r="B26" s="92"/>
      <c r="C26" s="85"/>
      <c r="D26" s="85"/>
      <c r="E26" s="60"/>
      <c r="F26" s="94"/>
      <c r="G26" s="61"/>
      <c r="H26" s="96" t="str">
        <f t="shared" si="0"/>
        <v>----</v>
      </c>
      <c r="I26" s="62" t="str">
        <f>IFERROR(VLOOKUP(C26,'Code Fluide'!A:B,2,FALSE),"")</f>
        <v/>
      </c>
      <c r="J26" s="60"/>
      <c r="K26" s="60"/>
      <c r="L26" s="63"/>
      <c r="M26" s="63"/>
      <c r="N26" s="63"/>
      <c r="O26" s="63"/>
      <c r="P26" s="63"/>
      <c r="Q26" s="63"/>
      <c r="R26" s="110"/>
      <c r="S26" s="64"/>
      <c r="T26" s="65"/>
      <c r="U26" s="60"/>
      <c r="V26" s="60"/>
      <c r="W26" s="66"/>
      <c r="X26" s="66"/>
      <c r="Y26" s="64" t="s">
        <v>189</v>
      </c>
      <c r="Z26" s="64"/>
      <c r="AA26" s="67"/>
      <c r="AB26" s="64"/>
      <c r="AC26" s="64"/>
      <c r="AD26" s="64"/>
      <c r="AE26" s="64"/>
      <c r="AF26" s="64"/>
      <c r="AG26" s="64"/>
      <c r="AH26" s="68"/>
      <c r="AI26" s="64"/>
      <c r="AJ26" s="64"/>
      <c r="AK26" s="66"/>
      <c r="AL26" s="66"/>
      <c r="AM26" s="66"/>
      <c r="AN26" s="66"/>
      <c r="AO26" s="66"/>
      <c r="AP26" s="66"/>
      <c r="AQ26" s="66"/>
      <c r="AR26" s="192"/>
      <c r="AS26" s="193"/>
      <c r="AT26" s="193"/>
      <c r="AU26" s="194"/>
      <c r="AV26" s="192"/>
      <c r="AW26" s="193"/>
      <c r="AX26" s="193"/>
      <c r="AY26" s="193"/>
      <c r="AZ26" s="193"/>
      <c r="BA26" s="258"/>
    </row>
    <row r="27" spans="2:53" ht="30" customHeight="1" x14ac:dyDescent="0.3">
      <c r="B27" s="92"/>
      <c r="C27" s="85"/>
      <c r="D27" s="85"/>
      <c r="E27" s="60"/>
      <c r="F27" s="94"/>
      <c r="G27" s="61"/>
      <c r="H27" s="96" t="str">
        <f t="shared" si="0"/>
        <v>----</v>
      </c>
      <c r="I27" s="62" t="str">
        <f>IFERROR(VLOOKUP(C27,'Code Fluide'!A:B,2,FALSE),"")</f>
        <v/>
      </c>
      <c r="J27" s="60"/>
      <c r="K27" s="60"/>
      <c r="L27" s="63"/>
      <c r="M27" s="63"/>
      <c r="N27" s="63"/>
      <c r="O27" s="63"/>
      <c r="P27" s="63"/>
      <c r="Q27" s="63"/>
      <c r="R27" s="110"/>
      <c r="S27" s="64"/>
      <c r="T27" s="65"/>
      <c r="U27" s="60"/>
      <c r="V27" s="60"/>
      <c r="W27" s="66"/>
      <c r="X27" s="66"/>
      <c r="Y27" s="64" t="s">
        <v>189</v>
      </c>
      <c r="Z27" s="64"/>
      <c r="AA27" s="67"/>
      <c r="AB27" s="64"/>
      <c r="AC27" s="64"/>
      <c r="AD27" s="64"/>
      <c r="AE27" s="64"/>
      <c r="AF27" s="64"/>
      <c r="AG27" s="64"/>
      <c r="AH27" s="68"/>
      <c r="AI27" s="64"/>
      <c r="AJ27" s="64"/>
      <c r="AK27" s="66"/>
      <c r="AL27" s="66"/>
      <c r="AM27" s="66"/>
      <c r="AN27" s="66"/>
      <c r="AO27" s="66"/>
      <c r="AP27" s="66"/>
      <c r="AQ27" s="66"/>
      <c r="AR27" s="192"/>
      <c r="AS27" s="193"/>
      <c r="AT27" s="193"/>
      <c r="AU27" s="194"/>
      <c r="AV27" s="192"/>
      <c r="AW27" s="193"/>
      <c r="AX27" s="193"/>
      <c r="AY27" s="193"/>
      <c r="AZ27" s="193"/>
      <c r="BA27" s="258"/>
    </row>
    <row r="28" spans="2:53" ht="30" customHeight="1" x14ac:dyDescent="0.3">
      <c r="B28" s="92"/>
      <c r="C28" s="85"/>
      <c r="D28" s="85"/>
      <c r="E28" s="60"/>
      <c r="F28" s="94"/>
      <c r="G28" s="61"/>
      <c r="H28" s="96" t="str">
        <f t="shared" si="0"/>
        <v>----</v>
      </c>
      <c r="I28" s="62" t="str">
        <f>IFERROR(VLOOKUP(C28,'Code Fluide'!A:B,2,FALSE),"")</f>
        <v/>
      </c>
      <c r="J28" s="60"/>
      <c r="K28" s="60"/>
      <c r="L28" s="63"/>
      <c r="M28" s="63"/>
      <c r="N28" s="63"/>
      <c r="O28" s="63"/>
      <c r="P28" s="63"/>
      <c r="Q28" s="63"/>
      <c r="R28" s="110"/>
      <c r="S28" s="64"/>
      <c r="T28" s="65"/>
      <c r="U28" s="60"/>
      <c r="V28" s="60"/>
      <c r="W28" s="66"/>
      <c r="X28" s="66"/>
      <c r="Y28" s="64" t="s">
        <v>189</v>
      </c>
      <c r="Z28" s="64"/>
      <c r="AA28" s="67"/>
      <c r="AB28" s="64"/>
      <c r="AC28" s="64"/>
      <c r="AD28" s="64"/>
      <c r="AE28" s="64"/>
      <c r="AF28" s="64"/>
      <c r="AG28" s="64"/>
      <c r="AH28" s="68"/>
      <c r="AI28" s="64"/>
      <c r="AJ28" s="64"/>
      <c r="AK28" s="66"/>
      <c r="AL28" s="66"/>
      <c r="AM28" s="66"/>
      <c r="AN28" s="66"/>
      <c r="AO28" s="66"/>
      <c r="AP28" s="66"/>
      <c r="AQ28" s="66"/>
      <c r="AR28" s="192"/>
      <c r="AS28" s="193"/>
      <c r="AT28" s="193"/>
      <c r="AU28" s="194"/>
      <c r="AV28" s="192"/>
      <c r="AW28" s="193"/>
      <c r="AX28" s="193"/>
      <c r="AY28" s="193"/>
      <c r="AZ28" s="193"/>
      <c r="BA28" s="258"/>
    </row>
    <row r="29" spans="2:53" ht="30" customHeight="1" x14ac:dyDescent="0.3">
      <c r="B29" s="92"/>
      <c r="C29" s="85"/>
      <c r="D29" s="85"/>
      <c r="E29" s="60"/>
      <c r="F29" s="94"/>
      <c r="G29" s="61"/>
      <c r="H29" s="96" t="str">
        <f t="shared" si="0"/>
        <v>----</v>
      </c>
      <c r="I29" s="62" t="str">
        <f>IFERROR(VLOOKUP(C29,'Code Fluide'!A:B,2,FALSE),"")</f>
        <v/>
      </c>
      <c r="J29" s="60"/>
      <c r="K29" s="60"/>
      <c r="L29" s="63"/>
      <c r="M29" s="63"/>
      <c r="N29" s="63"/>
      <c r="O29" s="63"/>
      <c r="P29" s="63"/>
      <c r="Q29" s="63"/>
      <c r="R29" s="110"/>
      <c r="S29" s="64"/>
      <c r="T29" s="65"/>
      <c r="U29" s="60"/>
      <c r="V29" s="60"/>
      <c r="W29" s="66"/>
      <c r="X29" s="66"/>
      <c r="Y29" s="64" t="s">
        <v>189</v>
      </c>
      <c r="Z29" s="64"/>
      <c r="AA29" s="67"/>
      <c r="AB29" s="64"/>
      <c r="AC29" s="64"/>
      <c r="AD29" s="64"/>
      <c r="AE29" s="64"/>
      <c r="AF29" s="64"/>
      <c r="AG29" s="64"/>
      <c r="AH29" s="68"/>
      <c r="AI29" s="64"/>
      <c r="AJ29" s="64"/>
      <c r="AK29" s="66"/>
      <c r="AL29" s="66"/>
      <c r="AM29" s="66"/>
      <c r="AN29" s="66"/>
      <c r="AO29" s="66"/>
      <c r="AP29" s="66"/>
      <c r="AQ29" s="66"/>
      <c r="AR29" s="192"/>
      <c r="AS29" s="193"/>
      <c r="AT29" s="193"/>
      <c r="AU29" s="194"/>
      <c r="AV29" s="192"/>
      <c r="AW29" s="193"/>
      <c r="AX29" s="193"/>
      <c r="AY29" s="193"/>
      <c r="AZ29" s="193"/>
      <c r="BA29" s="258"/>
    </row>
    <row r="30" spans="2:53" ht="30" customHeight="1" x14ac:dyDescent="0.3">
      <c r="B30" s="92"/>
      <c r="C30" s="85"/>
      <c r="D30" s="85"/>
      <c r="E30" s="60"/>
      <c r="F30" s="94"/>
      <c r="G30" s="61"/>
      <c r="H30" s="96" t="str">
        <f t="shared" si="0"/>
        <v>----</v>
      </c>
      <c r="I30" s="62" t="str">
        <f>IFERROR(VLOOKUP(C30,'Code Fluide'!A:B,2,FALSE),"")</f>
        <v/>
      </c>
      <c r="J30" s="60"/>
      <c r="K30" s="60"/>
      <c r="L30" s="63"/>
      <c r="M30" s="63"/>
      <c r="N30" s="63"/>
      <c r="O30" s="63"/>
      <c r="P30" s="63"/>
      <c r="Q30" s="63"/>
      <c r="R30" s="110"/>
      <c r="S30" s="64"/>
      <c r="T30" s="65"/>
      <c r="U30" s="60"/>
      <c r="V30" s="60"/>
      <c r="W30" s="66"/>
      <c r="X30" s="66"/>
      <c r="Y30" s="64" t="s">
        <v>189</v>
      </c>
      <c r="Z30" s="64"/>
      <c r="AA30" s="67"/>
      <c r="AB30" s="64"/>
      <c r="AC30" s="64"/>
      <c r="AD30" s="64"/>
      <c r="AE30" s="64"/>
      <c r="AF30" s="64"/>
      <c r="AG30" s="64"/>
      <c r="AH30" s="68"/>
      <c r="AI30" s="64"/>
      <c r="AJ30" s="64"/>
      <c r="AK30" s="66"/>
      <c r="AL30" s="66"/>
      <c r="AM30" s="66"/>
      <c r="AN30" s="66"/>
      <c r="AO30" s="66"/>
      <c r="AP30" s="66"/>
      <c r="AQ30" s="66"/>
      <c r="AR30" s="192"/>
      <c r="AS30" s="193"/>
      <c r="AT30" s="193"/>
      <c r="AU30" s="194"/>
      <c r="AV30" s="192"/>
      <c r="AW30" s="193"/>
      <c r="AX30" s="193"/>
      <c r="AY30" s="193"/>
      <c r="AZ30" s="193"/>
      <c r="BA30" s="258"/>
    </row>
    <row r="31" spans="2:53" ht="30" customHeight="1" x14ac:dyDescent="0.3">
      <c r="B31" s="92"/>
      <c r="C31" s="85"/>
      <c r="D31" s="85"/>
      <c r="E31" s="60"/>
      <c r="F31" s="94"/>
      <c r="G31" s="61"/>
      <c r="H31" s="96" t="str">
        <f t="shared" si="0"/>
        <v>----</v>
      </c>
      <c r="I31" s="62" t="str">
        <f>IFERROR(VLOOKUP(C31,'Code Fluide'!A:B,2,FALSE),"")</f>
        <v/>
      </c>
      <c r="J31" s="60"/>
      <c r="K31" s="60"/>
      <c r="L31" s="63"/>
      <c r="M31" s="63"/>
      <c r="N31" s="63"/>
      <c r="O31" s="63"/>
      <c r="P31" s="63"/>
      <c r="Q31" s="63"/>
      <c r="R31" s="110"/>
      <c r="S31" s="64"/>
      <c r="T31" s="65"/>
      <c r="U31" s="60"/>
      <c r="V31" s="60"/>
      <c r="W31" s="66"/>
      <c r="X31" s="66"/>
      <c r="Y31" s="64" t="s">
        <v>189</v>
      </c>
      <c r="Z31" s="64"/>
      <c r="AA31" s="67"/>
      <c r="AB31" s="64"/>
      <c r="AC31" s="64"/>
      <c r="AD31" s="64"/>
      <c r="AE31" s="64"/>
      <c r="AF31" s="64"/>
      <c r="AG31" s="64"/>
      <c r="AH31" s="68"/>
      <c r="AI31" s="64"/>
      <c r="AJ31" s="64"/>
      <c r="AK31" s="66"/>
      <c r="AL31" s="66"/>
      <c r="AM31" s="66"/>
      <c r="AN31" s="66"/>
      <c r="AO31" s="66"/>
      <c r="AP31" s="66"/>
      <c r="AQ31" s="66"/>
      <c r="AR31" s="192"/>
      <c r="AS31" s="193"/>
      <c r="AT31" s="193"/>
      <c r="AU31" s="194"/>
      <c r="AV31" s="192"/>
      <c r="AW31" s="193"/>
      <c r="AX31" s="193"/>
      <c r="AY31" s="193"/>
      <c r="AZ31" s="193"/>
      <c r="BA31" s="258"/>
    </row>
    <row r="32" spans="2:53" ht="30" customHeight="1" x14ac:dyDescent="0.3">
      <c r="B32" s="92"/>
      <c r="C32" s="85"/>
      <c r="D32" s="85"/>
      <c r="E32" s="60"/>
      <c r="F32" s="94"/>
      <c r="G32" s="61"/>
      <c r="H32" s="96" t="str">
        <f t="shared" si="0"/>
        <v>----</v>
      </c>
      <c r="I32" s="62" t="str">
        <f>IFERROR(VLOOKUP(C32,'Code Fluide'!A:B,2,FALSE),"")</f>
        <v/>
      </c>
      <c r="J32" s="60"/>
      <c r="K32" s="60"/>
      <c r="L32" s="63"/>
      <c r="M32" s="63"/>
      <c r="N32" s="63"/>
      <c r="O32" s="63"/>
      <c r="P32" s="63"/>
      <c r="Q32" s="63"/>
      <c r="R32" s="110"/>
      <c r="S32" s="64"/>
      <c r="T32" s="65"/>
      <c r="U32" s="60"/>
      <c r="V32" s="60"/>
      <c r="W32" s="66"/>
      <c r="X32" s="66"/>
      <c r="Y32" s="64" t="s">
        <v>189</v>
      </c>
      <c r="Z32" s="64"/>
      <c r="AA32" s="67"/>
      <c r="AB32" s="64"/>
      <c r="AC32" s="64"/>
      <c r="AD32" s="64"/>
      <c r="AE32" s="64"/>
      <c r="AF32" s="64"/>
      <c r="AG32" s="64"/>
      <c r="AH32" s="68"/>
      <c r="AI32" s="64"/>
      <c r="AJ32" s="64"/>
      <c r="AK32" s="66"/>
      <c r="AL32" s="66"/>
      <c r="AM32" s="66"/>
      <c r="AN32" s="66"/>
      <c r="AO32" s="66"/>
      <c r="AP32" s="66"/>
      <c r="AQ32" s="66"/>
      <c r="AR32" s="192"/>
      <c r="AS32" s="193"/>
      <c r="AT32" s="193"/>
      <c r="AU32" s="194"/>
      <c r="AV32" s="192"/>
      <c r="AW32" s="193"/>
      <c r="AX32" s="193"/>
      <c r="AY32" s="193"/>
      <c r="AZ32" s="193"/>
      <c r="BA32" s="258"/>
    </row>
    <row r="33" spans="2:53" ht="30" customHeight="1" x14ac:dyDescent="0.3">
      <c r="B33" s="92"/>
      <c r="C33" s="85"/>
      <c r="D33" s="85"/>
      <c r="E33" s="60"/>
      <c r="F33" s="94"/>
      <c r="G33" s="61"/>
      <c r="H33" s="96" t="str">
        <f t="shared" si="0"/>
        <v>----</v>
      </c>
      <c r="I33" s="62" t="str">
        <f>IFERROR(VLOOKUP(C33,'Code Fluide'!A:B,2,FALSE),"")</f>
        <v/>
      </c>
      <c r="J33" s="60"/>
      <c r="K33" s="60"/>
      <c r="L33" s="63"/>
      <c r="M33" s="63"/>
      <c r="N33" s="63"/>
      <c r="O33" s="63"/>
      <c r="P33" s="63"/>
      <c r="Q33" s="63"/>
      <c r="R33" s="110"/>
      <c r="S33" s="64"/>
      <c r="T33" s="65"/>
      <c r="U33" s="60"/>
      <c r="V33" s="60"/>
      <c r="W33" s="66"/>
      <c r="X33" s="66"/>
      <c r="Y33" s="64" t="s">
        <v>189</v>
      </c>
      <c r="Z33" s="64"/>
      <c r="AA33" s="67"/>
      <c r="AB33" s="64"/>
      <c r="AC33" s="64"/>
      <c r="AD33" s="64"/>
      <c r="AE33" s="64"/>
      <c r="AF33" s="64"/>
      <c r="AG33" s="64"/>
      <c r="AH33" s="68"/>
      <c r="AI33" s="64"/>
      <c r="AJ33" s="64"/>
      <c r="AK33" s="66"/>
      <c r="AL33" s="66"/>
      <c r="AM33" s="66"/>
      <c r="AN33" s="66"/>
      <c r="AO33" s="66"/>
      <c r="AP33" s="66"/>
      <c r="AQ33" s="66"/>
      <c r="AR33" s="192"/>
      <c r="AS33" s="193"/>
      <c r="AT33" s="193"/>
      <c r="AU33" s="194"/>
      <c r="AV33" s="192"/>
      <c r="AW33" s="193"/>
      <c r="AX33" s="193"/>
      <c r="AY33" s="193"/>
      <c r="AZ33" s="193"/>
      <c r="BA33" s="258"/>
    </row>
    <row r="34" spans="2:53" ht="30" customHeight="1" x14ac:dyDescent="0.3">
      <c r="B34" s="92"/>
      <c r="C34" s="85"/>
      <c r="D34" s="85"/>
      <c r="E34" s="60"/>
      <c r="F34" s="94"/>
      <c r="G34" s="61"/>
      <c r="H34" s="96" t="str">
        <f t="shared" si="0"/>
        <v>----</v>
      </c>
      <c r="I34" s="62" t="str">
        <f>IFERROR(VLOOKUP(C34,'Code Fluide'!A:B,2,FALSE),"")</f>
        <v/>
      </c>
      <c r="J34" s="60"/>
      <c r="K34" s="60"/>
      <c r="L34" s="63"/>
      <c r="M34" s="63"/>
      <c r="N34" s="63"/>
      <c r="O34" s="63"/>
      <c r="P34" s="63"/>
      <c r="Q34" s="63"/>
      <c r="R34" s="110"/>
      <c r="S34" s="64"/>
      <c r="T34" s="65"/>
      <c r="U34" s="60"/>
      <c r="V34" s="60"/>
      <c r="W34" s="66"/>
      <c r="X34" s="66"/>
      <c r="Y34" s="64" t="s">
        <v>189</v>
      </c>
      <c r="Z34" s="64"/>
      <c r="AA34" s="67"/>
      <c r="AB34" s="64"/>
      <c r="AC34" s="64"/>
      <c r="AD34" s="64"/>
      <c r="AE34" s="64"/>
      <c r="AF34" s="64"/>
      <c r="AG34" s="64"/>
      <c r="AH34" s="68"/>
      <c r="AI34" s="64"/>
      <c r="AJ34" s="64"/>
      <c r="AK34" s="66"/>
      <c r="AL34" s="66"/>
      <c r="AM34" s="66"/>
      <c r="AN34" s="66"/>
      <c r="AO34" s="66"/>
      <c r="AP34" s="66"/>
      <c r="AQ34" s="66"/>
      <c r="AR34" s="192"/>
      <c r="AS34" s="193"/>
      <c r="AT34" s="193"/>
      <c r="AU34" s="194"/>
      <c r="AV34" s="192"/>
      <c r="AW34" s="193"/>
      <c r="AX34" s="193"/>
      <c r="AY34" s="193"/>
      <c r="AZ34" s="193"/>
      <c r="BA34" s="258"/>
    </row>
    <row r="35" spans="2:53" ht="30" customHeight="1" x14ac:dyDescent="0.3">
      <c r="B35" s="92"/>
      <c r="C35" s="85"/>
      <c r="D35" s="85"/>
      <c r="E35" s="60"/>
      <c r="F35" s="94"/>
      <c r="G35" s="61"/>
      <c r="H35" s="96" t="str">
        <f t="shared" si="0"/>
        <v>----</v>
      </c>
      <c r="I35" s="62" t="str">
        <f>IFERROR(VLOOKUP(C35,'Code Fluide'!A:B,2,FALSE),"")</f>
        <v/>
      </c>
      <c r="J35" s="60"/>
      <c r="K35" s="60"/>
      <c r="L35" s="63"/>
      <c r="M35" s="63"/>
      <c r="N35" s="63"/>
      <c r="O35" s="63"/>
      <c r="P35" s="63"/>
      <c r="Q35" s="63"/>
      <c r="R35" s="110"/>
      <c r="S35" s="64"/>
      <c r="T35" s="65"/>
      <c r="U35" s="60"/>
      <c r="V35" s="60"/>
      <c r="W35" s="66"/>
      <c r="X35" s="66"/>
      <c r="Y35" s="64" t="s">
        <v>189</v>
      </c>
      <c r="Z35" s="64"/>
      <c r="AA35" s="67"/>
      <c r="AB35" s="64"/>
      <c r="AC35" s="64"/>
      <c r="AD35" s="64"/>
      <c r="AE35" s="64"/>
      <c r="AF35" s="64"/>
      <c r="AG35" s="64"/>
      <c r="AH35" s="68"/>
      <c r="AI35" s="64"/>
      <c r="AJ35" s="64"/>
      <c r="AK35" s="66"/>
      <c r="AL35" s="66"/>
      <c r="AM35" s="66"/>
      <c r="AN35" s="66"/>
      <c r="AO35" s="66"/>
      <c r="AP35" s="66"/>
      <c r="AQ35" s="66"/>
      <c r="AR35" s="192"/>
      <c r="AS35" s="193"/>
      <c r="AT35" s="193"/>
      <c r="AU35" s="194"/>
      <c r="AV35" s="192"/>
      <c r="AW35" s="193"/>
      <c r="AX35" s="193"/>
      <c r="AY35" s="193"/>
      <c r="AZ35" s="193"/>
      <c r="BA35" s="258"/>
    </row>
    <row r="36" spans="2:53" ht="30" customHeight="1" x14ac:dyDescent="0.3">
      <c r="B36" s="92"/>
      <c r="C36" s="85"/>
      <c r="D36" s="85"/>
      <c r="E36" s="60"/>
      <c r="F36" s="94"/>
      <c r="G36" s="61"/>
      <c r="H36" s="96" t="str">
        <f t="shared" si="0"/>
        <v>----</v>
      </c>
      <c r="I36" s="62" t="str">
        <f>IFERROR(VLOOKUP(C36,'Code Fluide'!A:B,2,FALSE),"")</f>
        <v/>
      </c>
      <c r="J36" s="60"/>
      <c r="K36" s="60"/>
      <c r="L36" s="63"/>
      <c r="M36" s="63"/>
      <c r="N36" s="63"/>
      <c r="O36" s="63"/>
      <c r="P36" s="63"/>
      <c r="Q36" s="63"/>
      <c r="R36" s="110"/>
      <c r="S36" s="64"/>
      <c r="T36" s="65"/>
      <c r="U36" s="60"/>
      <c r="V36" s="60"/>
      <c r="W36" s="66"/>
      <c r="X36" s="66"/>
      <c r="Y36" s="64" t="s">
        <v>189</v>
      </c>
      <c r="Z36" s="64"/>
      <c r="AA36" s="67"/>
      <c r="AB36" s="64"/>
      <c r="AC36" s="64"/>
      <c r="AD36" s="64"/>
      <c r="AE36" s="64"/>
      <c r="AF36" s="64"/>
      <c r="AG36" s="64"/>
      <c r="AH36" s="68"/>
      <c r="AI36" s="64"/>
      <c r="AJ36" s="64"/>
      <c r="AK36" s="66"/>
      <c r="AL36" s="66"/>
      <c r="AM36" s="66"/>
      <c r="AN36" s="66"/>
      <c r="AO36" s="66"/>
      <c r="AP36" s="66"/>
      <c r="AQ36" s="66"/>
      <c r="AR36" s="192"/>
      <c r="AS36" s="193"/>
      <c r="AT36" s="193"/>
      <c r="AU36" s="194"/>
      <c r="AV36" s="192"/>
      <c r="AW36" s="193"/>
      <c r="AX36" s="193"/>
      <c r="AY36" s="193"/>
      <c r="AZ36" s="193"/>
      <c r="BA36" s="258"/>
    </row>
    <row r="37" spans="2:53" ht="30" customHeight="1" x14ac:dyDescent="0.3">
      <c r="B37" s="92"/>
      <c r="C37" s="85"/>
      <c r="D37" s="85"/>
      <c r="E37" s="60"/>
      <c r="F37" s="94"/>
      <c r="G37" s="61"/>
      <c r="H37" s="96" t="str">
        <f t="shared" si="0"/>
        <v>----</v>
      </c>
      <c r="I37" s="62" t="str">
        <f>IFERROR(VLOOKUP(C37,'Code Fluide'!A:B,2,FALSE),"")</f>
        <v/>
      </c>
      <c r="J37" s="60"/>
      <c r="K37" s="60"/>
      <c r="L37" s="63"/>
      <c r="M37" s="63"/>
      <c r="N37" s="63"/>
      <c r="O37" s="63"/>
      <c r="P37" s="63"/>
      <c r="Q37" s="63"/>
      <c r="R37" s="110"/>
      <c r="S37" s="64"/>
      <c r="T37" s="65"/>
      <c r="U37" s="60"/>
      <c r="V37" s="60"/>
      <c r="W37" s="66"/>
      <c r="X37" s="66"/>
      <c r="Y37" s="64" t="s">
        <v>189</v>
      </c>
      <c r="Z37" s="64"/>
      <c r="AA37" s="67"/>
      <c r="AB37" s="64"/>
      <c r="AC37" s="64"/>
      <c r="AD37" s="64"/>
      <c r="AE37" s="64"/>
      <c r="AF37" s="64"/>
      <c r="AG37" s="64"/>
      <c r="AH37" s="68"/>
      <c r="AI37" s="64"/>
      <c r="AJ37" s="64"/>
      <c r="AK37" s="66"/>
      <c r="AL37" s="66"/>
      <c r="AM37" s="66"/>
      <c r="AN37" s="66"/>
      <c r="AO37" s="66"/>
      <c r="AP37" s="66"/>
      <c r="AQ37" s="66"/>
      <c r="AR37" s="192"/>
      <c r="AS37" s="193"/>
      <c r="AT37" s="193"/>
      <c r="AU37" s="194"/>
      <c r="AV37" s="192"/>
      <c r="AW37" s="193"/>
      <c r="AX37" s="193"/>
      <c r="AY37" s="193"/>
      <c r="AZ37" s="193"/>
      <c r="BA37" s="258"/>
    </row>
    <row r="38" spans="2:53" ht="30" customHeight="1" x14ac:dyDescent="0.3">
      <c r="B38" s="92"/>
      <c r="C38" s="85"/>
      <c r="D38" s="85"/>
      <c r="E38" s="60"/>
      <c r="F38" s="94"/>
      <c r="G38" s="61"/>
      <c r="H38" s="96" t="str">
        <f t="shared" si="0"/>
        <v>----</v>
      </c>
      <c r="I38" s="62" t="str">
        <f>IFERROR(VLOOKUP(C38,'Code Fluide'!A:B,2,FALSE),"")</f>
        <v/>
      </c>
      <c r="J38" s="60"/>
      <c r="K38" s="60"/>
      <c r="L38" s="63"/>
      <c r="M38" s="63"/>
      <c r="N38" s="63"/>
      <c r="O38" s="63"/>
      <c r="P38" s="63"/>
      <c r="Q38" s="63"/>
      <c r="R38" s="110"/>
      <c r="S38" s="64"/>
      <c r="T38" s="65"/>
      <c r="U38" s="60"/>
      <c r="V38" s="60"/>
      <c r="W38" s="66"/>
      <c r="X38" s="66"/>
      <c r="Y38" s="64" t="s">
        <v>189</v>
      </c>
      <c r="Z38" s="64"/>
      <c r="AA38" s="67"/>
      <c r="AB38" s="64"/>
      <c r="AC38" s="64"/>
      <c r="AD38" s="64"/>
      <c r="AE38" s="64"/>
      <c r="AF38" s="64"/>
      <c r="AG38" s="64"/>
      <c r="AH38" s="68"/>
      <c r="AI38" s="64"/>
      <c r="AJ38" s="64"/>
      <c r="AK38" s="66"/>
      <c r="AL38" s="66"/>
      <c r="AM38" s="66"/>
      <c r="AN38" s="66"/>
      <c r="AO38" s="66"/>
      <c r="AP38" s="66"/>
      <c r="AQ38" s="66"/>
      <c r="AR38" s="192"/>
      <c r="AS38" s="193"/>
      <c r="AT38" s="193"/>
      <c r="AU38" s="194"/>
      <c r="AV38" s="192"/>
      <c r="AW38" s="193"/>
      <c r="AX38" s="193"/>
      <c r="AY38" s="193"/>
      <c r="AZ38" s="193"/>
      <c r="BA38" s="258"/>
    </row>
    <row r="39" spans="2:53" ht="30" customHeight="1" x14ac:dyDescent="0.3">
      <c r="B39" s="92"/>
      <c r="C39" s="85"/>
      <c r="D39" s="85"/>
      <c r="E39" s="60"/>
      <c r="F39" s="94"/>
      <c r="G39" s="61"/>
      <c r="H39" s="96" t="str">
        <f t="shared" si="0"/>
        <v>----</v>
      </c>
      <c r="I39" s="62" t="str">
        <f>IFERROR(VLOOKUP(C39,'Code Fluide'!A:B,2,FALSE),"")</f>
        <v/>
      </c>
      <c r="J39" s="60"/>
      <c r="K39" s="60"/>
      <c r="L39" s="63"/>
      <c r="M39" s="63"/>
      <c r="N39" s="63"/>
      <c r="O39" s="63"/>
      <c r="P39" s="63"/>
      <c r="Q39" s="63"/>
      <c r="R39" s="110"/>
      <c r="S39" s="64"/>
      <c r="T39" s="65"/>
      <c r="U39" s="60"/>
      <c r="V39" s="60"/>
      <c r="W39" s="66"/>
      <c r="X39" s="66"/>
      <c r="Y39" s="64" t="s">
        <v>189</v>
      </c>
      <c r="Z39" s="64"/>
      <c r="AA39" s="67"/>
      <c r="AB39" s="64"/>
      <c r="AC39" s="64"/>
      <c r="AD39" s="64"/>
      <c r="AE39" s="64"/>
      <c r="AF39" s="64"/>
      <c r="AG39" s="64"/>
      <c r="AH39" s="68"/>
      <c r="AI39" s="64"/>
      <c r="AJ39" s="64"/>
      <c r="AK39" s="66"/>
      <c r="AL39" s="66"/>
      <c r="AM39" s="66"/>
      <c r="AN39" s="66"/>
      <c r="AO39" s="66"/>
      <c r="AP39" s="66"/>
      <c r="AQ39" s="66"/>
      <c r="AR39" s="192"/>
      <c r="AS39" s="193"/>
      <c r="AT39" s="193"/>
      <c r="AU39" s="194"/>
      <c r="AV39" s="192"/>
      <c r="AW39" s="193"/>
      <c r="AX39" s="193"/>
      <c r="AY39" s="193"/>
      <c r="AZ39" s="193"/>
      <c r="BA39" s="258"/>
    </row>
    <row r="40" spans="2:53" ht="30" customHeight="1" x14ac:dyDescent="0.3">
      <c r="B40" s="92"/>
      <c r="C40" s="85"/>
      <c r="D40" s="85"/>
      <c r="E40" s="60"/>
      <c r="F40" s="94"/>
      <c r="G40" s="61"/>
      <c r="H40" s="96" t="str">
        <f t="shared" si="0"/>
        <v>----</v>
      </c>
      <c r="I40" s="62" t="str">
        <f>IFERROR(VLOOKUP(C40,'Code Fluide'!A:B,2,FALSE),"")</f>
        <v/>
      </c>
      <c r="J40" s="60"/>
      <c r="K40" s="60"/>
      <c r="L40" s="63"/>
      <c r="M40" s="63"/>
      <c r="N40" s="63"/>
      <c r="O40" s="63"/>
      <c r="P40" s="63"/>
      <c r="Q40" s="63"/>
      <c r="R40" s="110"/>
      <c r="S40" s="64"/>
      <c r="T40" s="65"/>
      <c r="U40" s="60"/>
      <c r="V40" s="60"/>
      <c r="W40" s="66"/>
      <c r="X40" s="66"/>
      <c r="Y40" s="64" t="s">
        <v>189</v>
      </c>
      <c r="Z40" s="64"/>
      <c r="AA40" s="67"/>
      <c r="AB40" s="64"/>
      <c r="AC40" s="64"/>
      <c r="AD40" s="64"/>
      <c r="AE40" s="64"/>
      <c r="AF40" s="64"/>
      <c r="AG40" s="64"/>
      <c r="AH40" s="68"/>
      <c r="AI40" s="64"/>
      <c r="AJ40" s="64"/>
      <c r="AK40" s="66"/>
      <c r="AL40" s="66"/>
      <c r="AM40" s="66"/>
      <c r="AN40" s="66"/>
      <c r="AO40" s="66"/>
      <c r="AP40" s="66"/>
      <c r="AQ40" s="66"/>
      <c r="AR40" s="192"/>
      <c r="AS40" s="193"/>
      <c r="AT40" s="193"/>
      <c r="AU40" s="194"/>
      <c r="AV40" s="192"/>
      <c r="AW40" s="193"/>
      <c r="AX40" s="193"/>
      <c r="AY40" s="193"/>
      <c r="AZ40" s="193"/>
      <c r="BA40" s="258"/>
    </row>
    <row r="41" spans="2:53" ht="30" customHeight="1" x14ac:dyDescent="0.3">
      <c r="B41" s="92"/>
      <c r="C41" s="85"/>
      <c r="D41" s="85"/>
      <c r="E41" s="60"/>
      <c r="F41" s="94"/>
      <c r="G41" s="61"/>
      <c r="H41" s="96" t="str">
        <f t="shared" si="0"/>
        <v>----</v>
      </c>
      <c r="I41" s="62" t="str">
        <f>IFERROR(VLOOKUP(C41,'Code Fluide'!A:B,2,FALSE),"")</f>
        <v/>
      </c>
      <c r="J41" s="60"/>
      <c r="K41" s="60"/>
      <c r="L41" s="63"/>
      <c r="M41" s="63"/>
      <c r="N41" s="63"/>
      <c r="O41" s="63"/>
      <c r="P41" s="63"/>
      <c r="Q41" s="63"/>
      <c r="R41" s="110"/>
      <c r="S41" s="64"/>
      <c r="T41" s="65"/>
      <c r="U41" s="60"/>
      <c r="V41" s="60"/>
      <c r="W41" s="66"/>
      <c r="X41" s="66"/>
      <c r="Y41" s="64" t="s">
        <v>189</v>
      </c>
      <c r="Z41" s="64"/>
      <c r="AA41" s="67"/>
      <c r="AB41" s="64"/>
      <c r="AC41" s="64"/>
      <c r="AD41" s="64"/>
      <c r="AE41" s="64"/>
      <c r="AF41" s="64"/>
      <c r="AG41" s="64"/>
      <c r="AH41" s="68"/>
      <c r="AI41" s="64"/>
      <c r="AJ41" s="64"/>
      <c r="AK41" s="66"/>
      <c r="AL41" s="66"/>
      <c r="AM41" s="66"/>
      <c r="AN41" s="66"/>
      <c r="AO41" s="66"/>
      <c r="AP41" s="66"/>
      <c r="AQ41" s="66"/>
      <c r="AR41" s="192"/>
      <c r="AS41" s="193"/>
      <c r="AT41" s="193"/>
      <c r="AU41" s="194"/>
      <c r="AV41" s="192"/>
      <c r="AW41" s="193"/>
      <c r="AX41" s="193"/>
      <c r="AY41" s="193"/>
      <c r="AZ41" s="193"/>
      <c r="BA41" s="258"/>
    </row>
    <row r="42" spans="2:53" ht="30" customHeight="1" x14ac:dyDescent="0.3">
      <c r="B42" s="92"/>
      <c r="C42" s="85"/>
      <c r="D42" s="85"/>
      <c r="E42" s="60"/>
      <c r="F42" s="94"/>
      <c r="G42" s="61"/>
      <c r="H42" s="96" t="str">
        <f t="shared" si="0"/>
        <v>----</v>
      </c>
      <c r="I42" s="62" t="str">
        <f>IFERROR(VLOOKUP(C42,'Code Fluide'!A:B,2,FALSE),"")</f>
        <v/>
      </c>
      <c r="J42" s="60"/>
      <c r="K42" s="60"/>
      <c r="L42" s="63"/>
      <c r="M42" s="63"/>
      <c r="N42" s="63"/>
      <c r="O42" s="63"/>
      <c r="P42" s="63"/>
      <c r="Q42" s="63"/>
      <c r="R42" s="110"/>
      <c r="S42" s="64"/>
      <c r="T42" s="65"/>
      <c r="U42" s="60"/>
      <c r="V42" s="60"/>
      <c r="W42" s="66"/>
      <c r="X42" s="66"/>
      <c r="Y42" s="64" t="s">
        <v>189</v>
      </c>
      <c r="Z42" s="64"/>
      <c r="AA42" s="67"/>
      <c r="AB42" s="64"/>
      <c r="AC42" s="64"/>
      <c r="AD42" s="64"/>
      <c r="AE42" s="64"/>
      <c r="AF42" s="64"/>
      <c r="AG42" s="64"/>
      <c r="AH42" s="68"/>
      <c r="AI42" s="64"/>
      <c r="AJ42" s="64"/>
      <c r="AK42" s="66"/>
      <c r="AL42" s="66"/>
      <c r="AM42" s="66"/>
      <c r="AN42" s="66"/>
      <c r="AO42" s="66"/>
      <c r="AP42" s="66"/>
      <c r="AQ42" s="66"/>
      <c r="AR42" s="192"/>
      <c r="AS42" s="193"/>
      <c r="AT42" s="193"/>
      <c r="AU42" s="194"/>
      <c r="AV42" s="192"/>
      <c r="AW42" s="193"/>
      <c r="AX42" s="193"/>
      <c r="AY42" s="193"/>
      <c r="AZ42" s="193"/>
      <c r="BA42" s="258"/>
    </row>
    <row r="43" spans="2:53" ht="30" customHeight="1" x14ac:dyDescent="0.3">
      <c r="B43" s="92"/>
      <c r="C43" s="85"/>
      <c r="D43" s="85"/>
      <c r="E43" s="60"/>
      <c r="F43" s="94"/>
      <c r="G43" s="61"/>
      <c r="H43" s="96" t="str">
        <f t="shared" si="0"/>
        <v>----</v>
      </c>
      <c r="I43" s="62" t="str">
        <f>IFERROR(VLOOKUP(C43,'Code Fluide'!A:B,2,FALSE),"")</f>
        <v/>
      </c>
      <c r="J43" s="60"/>
      <c r="K43" s="60"/>
      <c r="L43" s="63"/>
      <c r="M43" s="63"/>
      <c r="N43" s="63"/>
      <c r="O43" s="63"/>
      <c r="P43" s="63"/>
      <c r="Q43" s="63"/>
      <c r="R43" s="110"/>
      <c r="S43" s="64"/>
      <c r="T43" s="65"/>
      <c r="U43" s="60"/>
      <c r="V43" s="60"/>
      <c r="W43" s="66"/>
      <c r="X43" s="66"/>
      <c r="Y43" s="64" t="s">
        <v>189</v>
      </c>
      <c r="Z43" s="64"/>
      <c r="AA43" s="67"/>
      <c r="AB43" s="64"/>
      <c r="AC43" s="64"/>
      <c r="AD43" s="64"/>
      <c r="AE43" s="64"/>
      <c r="AF43" s="64"/>
      <c r="AG43" s="64"/>
      <c r="AH43" s="68"/>
      <c r="AI43" s="64"/>
      <c r="AJ43" s="64"/>
      <c r="AK43" s="66"/>
      <c r="AL43" s="66"/>
      <c r="AM43" s="66"/>
      <c r="AN43" s="66"/>
      <c r="AO43" s="66"/>
      <c r="AP43" s="66"/>
      <c r="AQ43" s="66"/>
      <c r="AR43" s="192"/>
      <c r="AS43" s="193"/>
      <c r="AT43" s="193"/>
      <c r="AU43" s="194"/>
      <c r="AV43" s="192"/>
      <c r="AW43" s="193"/>
      <c r="AX43" s="193"/>
      <c r="AY43" s="193"/>
      <c r="AZ43" s="193"/>
      <c r="BA43" s="258"/>
    </row>
    <row r="44" spans="2:53" ht="30" customHeight="1" x14ac:dyDescent="0.3">
      <c r="B44" s="92"/>
      <c r="C44" s="85"/>
      <c r="D44" s="85"/>
      <c r="E44" s="60"/>
      <c r="F44" s="94"/>
      <c r="G44" s="61"/>
      <c r="H44" s="96" t="str">
        <f t="shared" si="0"/>
        <v>----</v>
      </c>
      <c r="I44" s="62" t="str">
        <f>IFERROR(VLOOKUP(C44,'Code Fluide'!A:B,2,FALSE),"")</f>
        <v/>
      </c>
      <c r="J44" s="60"/>
      <c r="K44" s="60"/>
      <c r="L44" s="63"/>
      <c r="M44" s="63"/>
      <c r="N44" s="63"/>
      <c r="O44" s="63"/>
      <c r="P44" s="63"/>
      <c r="Q44" s="63"/>
      <c r="R44" s="110"/>
      <c r="S44" s="64"/>
      <c r="T44" s="65"/>
      <c r="U44" s="60"/>
      <c r="V44" s="60"/>
      <c r="W44" s="66"/>
      <c r="X44" s="66"/>
      <c r="Y44" s="64" t="s">
        <v>189</v>
      </c>
      <c r="Z44" s="64"/>
      <c r="AA44" s="67"/>
      <c r="AB44" s="64"/>
      <c r="AC44" s="64"/>
      <c r="AD44" s="64"/>
      <c r="AE44" s="64"/>
      <c r="AF44" s="64"/>
      <c r="AG44" s="64"/>
      <c r="AH44" s="68"/>
      <c r="AI44" s="64"/>
      <c r="AJ44" s="64"/>
      <c r="AK44" s="66"/>
      <c r="AL44" s="66"/>
      <c r="AM44" s="66"/>
      <c r="AN44" s="66"/>
      <c r="AO44" s="66"/>
      <c r="AP44" s="66"/>
      <c r="AQ44" s="66"/>
      <c r="AR44" s="192"/>
      <c r="AS44" s="193"/>
      <c r="AT44" s="193"/>
      <c r="AU44" s="194"/>
      <c r="AV44" s="192"/>
      <c r="AW44" s="193"/>
      <c r="AX44" s="193"/>
      <c r="AY44" s="193"/>
      <c r="AZ44" s="193"/>
      <c r="BA44" s="258"/>
    </row>
    <row r="45" spans="2:53" ht="30" customHeight="1" x14ac:dyDescent="0.3">
      <c r="B45" s="92"/>
      <c r="C45" s="85"/>
      <c r="D45" s="85"/>
      <c r="E45" s="60"/>
      <c r="F45" s="94"/>
      <c r="G45" s="61"/>
      <c r="H45" s="96" t="str">
        <f t="shared" si="0"/>
        <v>----</v>
      </c>
      <c r="I45" s="62" t="str">
        <f>IFERROR(VLOOKUP(C45,'Code Fluide'!A:B,2,FALSE),"")</f>
        <v/>
      </c>
      <c r="J45" s="60"/>
      <c r="K45" s="60"/>
      <c r="L45" s="63"/>
      <c r="M45" s="63"/>
      <c r="N45" s="63"/>
      <c r="O45" s="63"/>
      <c r="P45" s="63"/>
      <c r="Q45" s="63"/>
      <c r="R45" s="110"/>
      <c r="S45" s="64"/>
      <c r="T45" s="65"/>
      <c r="U45" s="60"/>
      <c r="V45" s="60"/>
      <c r="W45" s="66"/>
      <c r="X45" s="66"/>
      <c r="Y45" s="64" t="s">
        <v>189</v>
      </c>
      <c r="Z45" s="64"/>
      <c r="AA45" s="67"/>
      <c r="AB45" s="64"/>
      <c r="AC45" s="64"/>
      <c r="AD45" s="64"/>
      <c r="AE45" s="64"/>
      <c r="AF45" s="64"/>
      <c r="AG45" s="64"/>
      <c r="AH45" s="68"/>
      <c r="AI45" s="64"/>
      <c r="AJ45" s="64"/>
      <c r="AK45" s="66"/>
      <c r="AL45" s="66"/>
      <c r="AM45" s="66"/>
      <c r="AN45" s="66"/>
      <c r="AO45" s="66"/>
      <c r="AP45" s="66"/>
      <c r="AQ45" s="66"/>
      <c r="AR45" s="192"/>
      <c r="AS45" s="193"/>
      <c r="AT45" s="193"/>
      <c r="AU45" s="194"/>
      <c r="AV45" s="192"/>
      <c r="AW45" s="193"/>
      <c r="AX45" s="193"/>
      <c r="AY45" s="193"/>
      <c r="AZ45" s="193"/>
      <c r="BA45" s="258"/>
    </row>
    <row r="46" spans="2:53" ht="30" customHeight="1" x14ac:dyDescent="0.3">
      <c r="B46" s="92"/>
      <c r="C46" s="85"/>
      <c r="D46" s="85"/>
      <c r="E46" s="60"/>
      <c r="F46" s="94"/>
      <c r="G46" s="61"/>
      <c r="H46" s="96" t="str">
        <f t="shared" si="0"/>
        <v>----</v>
      </c>
      <c r="I46" s="62" t="str">
        <f>IFERROR(VLOOKUP(C46,'Code Fluide'!A:B,2,FALSE),"")</f>
        <v/>
      </c>
      <c r="J46" s="60"/>
      <c r="K46" s="60"/>
      <c r="L46" s="63"/>
      <c r="M46" s="63"/>
      <c r="N46" s="63"/>
      <c r="O46" s="63"/>
      <c r="P46" s="63"/>
      <c r="Q46" s="63"/>
      <c r="R46" s="110"/>
      <c r="S46" s="64"/>
      <c r="T46" s="65"/>
      <c r="U46" s="60"/>
      <c r="V46" s="60"/>
      <c r="W46" s="66"/>
      <c r="X46" s="66"/>
      <c r="Y46" s="64" t="s">
        <v>189</v>
      </c>
      <c r="Z46" s="64"/>
      <c r="AA46" s="67"/>
      <c r="AB46" s="64"/>
      <c r="AC46" s="64"/>
      <c r="AD46" s="64"/>
      <c r="AE46" s="64"/>
      <c r="AF46" s="64"/>
      <c r="AG46" s="64"/>
      <c r="AH46" s="68"/>
      <c r="AI46" s="64"/>
      <c r="AJ46" s="64"/>
      <c r="AK46" s="66"/>
      <c r="AL46" s="66"/>
      <c r="AM46" s="66"/>
      <c r="AN46" s="66"/>
      <c r="AO46" s="66"/>
      <c r="AP46" s="66"/>
      <c r="AQ46" s="66"/>
      <c r="AR46" s="192"/>
      <c r="AS46" s="193"/>
      <c r="AT46" s="193"/>
      <c r="AU46" s="194"/>
      <c r="AV46" s="192"/>
      <c r="AW46" s="193"/>
      <c r="AX46" s="193"/>
      <c r="AY46" s="193"/>
      <c r="AZ46" s="193"/>
      <c r="BA46" s="258"/>
    </row>
    <row r="47" spans="2:53" ht="30" customHeight="1" x14ac:dyDescent="0.3">
      <c r="B47" s="92"/>
      <c r="C47" s="85"/>
      <c r="D47" s="85"/>
      <c r="E47" s="60"/>
      <c r="F47" s="94"/>
      <c r="G47" s="61"/>
      <c r="H47" s="96" t="str">
        <f t="shared" si="0"/>
        <v>----</v>
      </c>
      <c r="I47" s="62" t="str">
        <f>IFERROR(VLOOKUP(C47,'Code Fluide'!A:B,2,FALSE),"")</f>
        <v/>
      </c>
      <c r="J47" s="60"/>
      <c r="K47" s="60"/>
      <c r="L47" s="63"/>
      <c r="M47" s="63"/>
      <c r="N47" s="63"/>
      <c r="O47" s="63"/>
      <c r="P47" s="63"/>
      <c r="Q47" s="63"/>
      <c r="R47" s="110"/>
      <c r="S47" s="64"/>
      <c r="T47" s="65"/>
      <c r="U47" s="60"/>
      <c r="V47" s="60"/>
      <c r="W47" s="66"/>
      <c r="X47" s="66"/>
      <c r="Y47" s="64" t="s">
        <v>189</v>
      </c>
      <c r="Z47" s="64"/>
      <c r="AA47" s="67"/>
      <c r="AB47" s="64"/>
      <c r="AC47" s="64"/>
      <c r="AD47" s="64"/>
      <c r="AE47" s="64"/>
      <c r="AF47" s="64"/>
      <c r="AG47" s="64"/>
      <c r="AH47" s="68"/>
      <c r="AI47" s="64"/>
      <c r="AJ47" s="64"/>
      <c r="AK47" s="66"/>
      <c r="AL47" s="66"/>
      <c r="AM47" s="66"/>
      <c r="AN47" s="66"/>
      <c r="AO47" s="66"/>
      <c r="AP47" s="66"/>
      <c r="AQ47" s="66"/>
      <c r="AR47" s="192"/>
      <c r="AS47" s="193"/>
      <c r="AT47" s="193"/>
      <c r="AU47" s="194"/>
      <c r="AV47" s="192"/>
      <c r="AW47" s="193"/>
      <c r="AX47" s="193"/>
      <c r="AY47" s="193"/>
      <c r="AZ47" s="193"/>
      <c r="BA47" s="258"/>
    </row>
    <row r="48" spans="2:53" ht="30" customHeight="1" x14ac:dyDescent="0.3">
      <c r="B48" s="92"/>
      <c r="C48" s="85"/>
      <c r="D48" s="85"/>
      <c r="E48" s="60"/>
      <c r="F48" s="94"/>
      <c r="G48" s="61"/>
      <c r="H48" s="96" t="str">
        <f t="shared" si="0"/>
        <v>----</v>
      </c>
      <c r="I48" s="62" t="str">
        <f>IFERROR(VLOOKUP(C48,'Code Fluide'!A:B,2,FALSE),"")</f>
        <v/>
      </c>
      <c r="J48" s="60"/>
      <c r="K48" s="60"/>
      <c r="L48" s="63"/>
      <c r="M48" s="63"/>
      <c r="N48" s="63"/>
      <c r="O48" s="63"/>
      <c r="P48" s="63"/>
      <c r="Q48" s="63"/>
      <c r="R48" s="110"/>
      <c r="S48" s="64"/>
      <c r="T48" s="65"/>
      <c r="U48" s="60"/>
      <c r="V48" s="60"/>
      <c r="W48" s="66"/>
      <c r="X48" s="66"/>
      <c r="Y48" s="64" t="s">
        <v>189</v>
      </c>
      <c r="Z48" s="64"/>
      <c r="AA48" s="67"/>
      <c r="AB48" s="64"/>
      <c r="AC48" s="64"/>
      <c r="AD48" s="64"/>
      <c r="AE48" s="64"/>
      <c r="AF48" s="64"/>
      <c r="AG48" s="64"/>
      <c r="AH48" s="68"/>
      <c r="AI48" s="64"/>
      <c r="AJ48" s="64"/>
      <c r="AK48" s="66"/>
      <c r="AL48" s="66"/>
      <c r="AM48" s="66"/>
      <c r="AN48" s="66"/>
      <c r="AO48" s="66"/>
      <c r="AP48" s="66"/>
      <c r="AQ48" s="66"/>
      <c r="AR48" s="192"/>
      <c r="AS48" s="193"/>
      <c r="AT48" s="193"/>
      <c r="AU48" s="194"/>
      <c r="AV48" s="192"/>
      <c r="AW48" s="193"/>
      <c r="AX48" s="193"/>
      <c r="AY48" s="193"/>
      <c r="AZ48" s="193"/>
      <c r="BA48" s="258"/>
    </row>
    <row r="49" spans="2:53" ht="30" customHeight="1" x14ac:dyDescent="0.3">
      <c r="B49" s="92"/>
      <c r="C49" s="85"/>
      <c r="D49" s="85"/>
      <c r="E49" s="60"/>
      <c r="F49" s="94"/>
      <c r="G49" s="61"/>
      <c r="H49" s="96" t="str">
        <f t="shared" si="0"/>
        <v>----</v>
      </c>
      <c r="I49" s="62" t="str">
        <f>IFERROR(VLOOKUP(C49,'Code Fluide'!A:B,2,FALSE),"")</f>
        <v/>
      </c>
      <c r="J49" s="60"/>
      <c r="K49" s="60"/>
      <c r="L49" s="63"/>
      <c r="M49" s="63"/>
      <c r="N49" s="63"/>
      <c r="O49" s="63"/>
      <c r="P49" s="63"/>
      <c r="Q49" s="63"/>
      <c r="R49" s="110"/>
      <c r="S49" s="64"/>
      <c r="T49" s="65"/>
      <c r="U49" s="60"/>
      <c r="V49" s="60"/>
      <c r="W49" s="66"/>
      <c r="X49" s="66"/>
      <c r="Y49" s="64" t="s">
        <v>189</v>
      </c>
      <c r="Z49" s="64"/>
      <c r="AA49" s="67"/>
      <c r="AB49" s="64"/>
      <c r="AC49" s="64"/>
      <c r="AD49" s="64"/>
      <c r="AE49" s="64"/>
      <c r="AF49" s="64"/>
      <c r="AG49" s="64"/>
      <c r="AH49" s="68"/>
      <c r="AI49" s="64"/>
      <c r="AJ49" s="64"/>
      <c r="AK49" s="66"/>
      <c r="AL49" s="66"/>
      <c r="AM49" s="66"/>
      <c r="AN49" s="66"/>
      <c r="AO49" s="66"/>
      <c r="AP49" s="66"/>
      <c r="AQ49" s="66"/>
      <c r="AR49" s="192"/>
      <c r="AS49" s="193"/>
      <c r="AT49" s="193"/>
      <c r="AU49" s="194"/>
      <c r="AV49" s="192"/>
      <c r="AW49" s="193"/>
      <c r="AX49" s="193"/>
      <c r="AY49" s="193"/>
      <c r="AZ49" s="193"/>
      <c r="BA49" s="258"/>
    </row>
    <row r="50" spans="2:53" ht="30" customHeight="1" x14ac:dyDescent="0.3">
      <c r="B50" s="92"/>
      <c r="C50" s="85"/>
      <c r="D50" s="85"/>
      <c r="E50" s="60"/>
      <c r="F50" s="94"/>
      <c r="G50" s="61"/>
      <c r="H50" s="96" t="str">
        <f t="shared" si="0"/>
        <v>----</v>
      </c>
      <c r="I50" s="62" t="str">
        <f>IFERROR(VLOOKUP(C50,'Code Fluide'!A:B,2,FALSE),"")</f>
        <v/>
      </c>
      <c r="J50" s="60"/>
      <c r="K50" s="60"/>
      <c r="L50" s="63"/>
      <c r="M50" s="63"/>
      <c r="N50" s="63"/>
      <c r="O50" s="63"/>
      <c r="P50" s="63"/>
      <c r="Q50" s="63"/>
      <c r="R50" s="110"/>
      <c r="S50" s="64"/>
      <c r="T50" s="65"/>
      <c r="U50" s="60"/>
      <c r="V50" s="60"/>
      <c r="W50" s="66"/>
      <c r="X50" s="66"/>
      <c r="Y50" s="64" t="s">
        <v>189</v>
      </c>
      <c r="Z50" s="64"/>
      <c r="AA50" s="67"/>
      <c r="AB50" s="64"/>
      <c r="AC50" s="64"/>
      <c r="AD50" s="64"/>
      <c r="AE50" s="64"/>
      <c r="AF50" s="64"/>
      <c r="AG50" s="64"/>
      <c r="AH50" s="68"/>
      <c r="AI50" s="64"/>
      <c r="AJ50" s="64"/>
      <c r="AK50" s="66"/>
      <c r="AL50" s="66"/>
      <c r="AM50" s="66"/>
      <c r="AN50" s="66"/>
      <c r="AO50" s="66"/>
      <c r="AP50" s="66"/>
      <c r="AQ50" s="66"/>
      <c r="AR50" s="192"/>
      <c r="AS50" s="193"/>
      <c r="AT50" s="193"/>
      <c r="AU50" s="194"/>
      <c r="AV50" s="192"/>
      <c r="AW50" s="193"/>
      <c r="AX50" s="193"/>
      <c r="AY50" s="193"/>
      <c r="AZ50" s="193"/>
      <c r="BA50" s="258"/>
    </row>
    <row r="51" spans="2:53" ht="30" customHeight="1" thickBot="1" x14ac:dyDescent="0.35">
      <c r="B51" s="93"/>
      <c r="C51" s="86"/>
      <c r="D51" s="86"/>
      <c r="E51" s="69"/>
      <c r="F51" s="95"/>
      <c r="G51" s="70"/>
      <c r="H51" s="108" t="str">
        <f t="shared" si="0"/>
        <v>----</v>
      </c>
      <c r="I51" s="69" t="str">
        <f>IFERROR(VLOOKUP(C51,'Code Fluide'!A:B,2,FALSE),"")</f>
        <v/>
      </c>
      <c r="J51" s="69"/>
      <c r="K51" s="69"/>
      <c r="L51" s="71"/>
      <c r="M51" s="71"/>
      <c r="N51" s="71"/>
      <c r="O51" s="71"/>
      <c r="P51" s="71"/>
      <c r="Q51" s="71"/>
      <c r="R51" s="72"/>
      <c r="S51" s="70"/>
      <c r="T51" s="73"/>
      <c r="U51" s="69"/>
      <c r="V51" s="69"/>
      <c r="W51" s="70"/>
      <c r="X51" s="70"/>
      <c r="Y51" s="70"/>
      <c r="Z51" s="70"/>
      <c r="AA51" s="73"/>
      <c r="AB51" s="70"/>
      <c r="AC51" s="70"/>
      <c r="AD51" s="70"/>
      <c r="AE51" s="70"/>
      <c r="AF51" s="70"/>
      <c r="AG51" s="70"/>
      <c r="AH51" s="74"/>
      <c r="AI51" s="70"/>
      <c r="AJ51" s="70"/>
      <c r="AK51" s="70"/>
      <c r="AL51" s="70"/>
      <c r="AM51" s="70"/>
      <c r="AN51" s="70"/>
      <c r="AO51" s="70"/>
      <c r="AP51" s="70"/>
      <c r="AQ51" s="70"/>
      <c r="AR51" s="195"/>
      <c r="AS51" s="196"/>
      <c r="AT51" s="196"/>
      <c r="AU51" s="197"/>
      <c r="AV51" s="195"/>
      <c r="AW51" s="196"/>
      <c r="AX51" s="196"/>
      <c r="AY51" s="196"/>
      <c r="AZ51" s="196"/>
      <c r="BA51" s="265"/>
    </row>
    <row r="52" spans="2:53" ht="10.95" customHeight="1" x14ac:dyDescent="0.3">
      <c r="B52" s="43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6"/>
      <c r="AW52" s="46"/>
      <c r="AX52" s="46"/>
      <c r="AY52" s="46"/>
      <c r="AZ52" s="46"/>
      <c r="BA52" s="75"/>
    </row>
    <row r="53" spans="2:53" ht="10.95" customHeight="1" x14ac:dyDescent="0.3">
      <c r="B53" s="76" t="s">
        <v>200</v>
      </c>
      <c r="C53" s="87"/>
      <c r="D53" s="87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6"/>
      <c r="AW53" s="46"/>
      <c r="AX53" s="46"/>
      <c r="AY53" s="46"/>
      <c r="AZ53" s="46"/>
      <c r="BA53" s="75"/>
    </row>
    <row r="54" spans="2:53" ht="10.95" customHeight="1" x14ac:dyDescent="0.3">
      <c r="B54" s="44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6"/>
      <c r="AW54" s="46"/>
      <c r="AX54" s="46"/>
      <c r="AY54" s="46"/>
      <c r="AZ54" s="46"/>
      <c r="BA54" s="75"/>
    </row>
    <row r="55" spans="2:53" ht="10.95" customHeight="1" x14ac:dyDescent="0.3">
      <c r="B55" s="77" t="s">
        <v>195</v>
      </c>
      <c r="C55" s="88"/>
      <c r="D55" s="88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6"/>
      <c r="AW55" s="46"/>
      <c r="AX55" s="46"/>
      <c r="AY55" s="46"/>
      <c r="AZ55" s="46"/>
      <c r="BA55" s="75"/>
    </row>
    <row r="56" spans="2:53" ht="10.95" customHeight="1" x14ac:dyDescent="0.3">
      <c r="B56" s="78" t="s">
        <v>194</v>
      </c>
      <c r="C56" s="89"/>
      <c r="D56" s="89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6"/>
      <c r="AW56" s="46"/>
      <c r="AX56" s="46"/>
      <c r="AY56" s="46"/>
      <c r="AZ56" s="46"/>
      <c r="BA56" s="75"/>
    </row>
    <row r="57" spans="2:53" ht="10.95" customHeight="1" x14ac:dyDescent="0.3">
      <c r="B57" s="77" t="s">
        <v>196</v>
      </c>
      <c r="C57" s="88"/>
      <c r="D57" s="88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6"/>
      <c r="AW57" s="46"/>
      <c r="AX57" s="46"/>
      <c r="AY57" s="46"/>
      <c r="AZ57" s="46"/>
      <c r="BA57" s="75"/>
    </row>
    <row r="58" spans="2:53" ht="10.95" customHeight="1" x14ac:dyDescent="0.3">
      <c r="B58" s="78" t="s">
        <v>197</v>
      </c>
      <c r="C58" s="89"/>
      <c r="D58" s="89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6"/>
      <c r="AW58" s="46"/>
      <c r="AX58" s="46"/>
      <c r="AY58" s="46"/>
      <c r="AZ58" s="46"/>
      <c r="BA58" s="75"/>
    </row>
    <row r="59" spans="2:53" ht="10.95" customHeight="1" x14ac:dyDescent="0.3">
      <c r="B59" s="77" t="s">
        <v>199</v>
      </c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6"/>
      <c r="AW59" s="46"/>
      <c r="AX59" s="46"/>
      <c r="AY59" s="46"/>
      <c r="AZ59" s="46"/>
      <c r="BA59" s="75"/>
    </row>
    <row r="60" spans="2:53" ht="10.95" customHeight="1" x14ac:dyDescent="0.3">
      <c r="B60" s="78" t="s">
        <v>198</v>
      </c>
      <c r="C60" s="90"/>
      <c r="D60" s="90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6"/>
      <c r="AW60" s="46"/>
      <c r="AX60" s="46"/>
      <c r="AY60" s="46"/>
      <c r="AZ60" s="46"/>
      <c r="BA60" s="75"/>
    </row>
    <row r="61" spans="2:53" ht="10.95" customHeight="1" x14ac:dyDescent="0.3">
      <c r="B61" s="77" t="s">
        <v>58</v>
      </c>
      <c r="C61" s="88"/>
      <c r="D61" s="88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6"/>
      <c r="AW61" s="46"/>
      <c r="AX61" s="46"/>
      <c r="AY61" s="46"/>
      <c r="AZ61" s="46"/>
      <c r="BA61" s="75"/>
    </row>
    <row r="62" spans="2:53" ht="10.95" customHeight="1" x14ac:dyDescent="0.3">
      <c r="B62" s="78" t="s">
        <v>59</v>
      </c>
      <c r="C62" s="89"/>
      <c r="D62" s="89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6"/>
      <c r="AW62" s="46"/>
      <c r="AX62" s="46"/>
      <c r="AY62" s="46"/>
      <c r="AZ62" s="46"/>
      <c r="BA62" s="75"/>
    </row>
    <row r="63" spans="2:53" ht="10.95" customHeight="1" x14ac:dyDescent="0.3">
      <c r="B63" s="77"/>
      <c r="C63" s="88"/>
      <c r="D63" s="88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6"/>
      <c r="AW63" s="46"/>
      <c r="AX63" s="46"/>
      <c r="AY63" s="46"/>
      <c r="AZ63" s="46"/>
      <c r="BA63" s="75"/>
    </row>
    <row r="64" spans="2:53" ht="10.95" customHeight="1" x14ac:dyDescent="0.3">
      <c r="B64" s="78"/>
      <c r="C64" s="88"/>
      <c r="D64" s="88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6"/>
      <c r="AW64" s="46"/>
      <c r="AX64" s="46"/>
      <c r="AY64" s="46"/>
      <c r="AZ64" s="46"/>
      <c r="BA64" s="75"/>
    </row>
    <row r="65" spans="2:53" ht="10.95" customHeight="1" x14ac:dyDescent="0.3">
      <c r="B65" s="77"/>
      <c r="C65" s="88"/>
      <c r="D65" s="88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6"/>
      <c r="AW65" s="46"/>
      <c r="AX65" s="46"/>
      <c r="AY65" s="46"/>
      <c r="AZ65" s="46"/>
      <c r="BA65" s="75"/>
    </row>
    <row r="66" spans="2:53" ht="10.95" customHeight="1" x14ac:dyDescent="0.3">
      <c r="B66" s="77"/>
      <c r="C66" s="88"/>
      <c r="D66" s="88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6"/>
      <c r="AW66" s="46"/>
      <c r="AX66" s="46"/>
      <c r="AY66" s="46"/>
      <c r="AZ66" s="46"/>
      <c r="BA66" s="75"/>
    </row>
    <row r="67" spans="2:53" ht="10.95" customHeight="1" x14ac:dyDescent="0.3">
      <c r="B67" s="77"/>
      <c r="C67" s="88"/>
      <c r="D67" s="88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6"/>
      <c r="AW67" s="46"/>
      <c r="AX67" s="46"/>
      <c r="AY67" s="46"/>
      <c r="AZ67" s="46"/>
      <c r="BA67" s="75"/>
    </row>
    <row r="68" spans="2:53" ht="10.95" customHeight="1" x14ac:dyDescent="0.3">
      <c r="B68" s="77"/>
      <c r="C68" s="88"/>
      <c r="D68" s="88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6"/>
      <c r="AW68" s="46"/>
      <c r="AX68" s="46"/>
      <c r="AY68" s="46"/>
      <c r="AZ68" s="46"/>
      <c r="BA68" s="75"/>
    </row>
    <row r="69" spans="2:53" ht="10.95" customHeight="1" x14ac:dyDescent="0.3">
      <c r="B69" s="43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6"/>
      <c r="AW69" s="46"/>
      <c r="AX69" s="46"/>
      <c r="AY69" s="46"/>
      <c r="AZ69" s="46"/>
      <c r="BA69" s="75"/>
    </row>
    <row r="70" spans="2:53" ht="10.95" customHeight="1" x14ac:dyDescent="0.3">
      <c r="B70" s="76" t="s">
        <v>60</v>
      </c>
      <c r="C70" s="87"/>
      <c r="D70" s="87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6"/>
      <c r="AW70" s="46"/>
      <c r="AX70" s="46"/>
      <c r="AY70" s="46"/>
      <c r="AZ70" s="46"/>
      <c r="BA70" s="75"/>
    </row>
    <row r="71" spans="2:53" ht="10.95" customHeight="1" x14ac:dyDescent="0.3">
      <c r="B71" s="77"/>
      <c r="C71" s="88"/>
      <c r="D71" s="88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6"/>
      <c r="AW71" s="46"/>
      <c r="AX71" s="46"/>
      <c r="AY71" s="46"/>
      <c r="AZ71" s="46"/>
      <c r="BA71" s="75"/>
    </row>
    <row r="72" spans="2:53" ht="10.95" customHeight="1" x14ac:dyDescent="0.3">
      <c r="B72" s="77"/>
      <c r="C72" s="88"/>
      <c r="D72" s="88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6"/>
      <c r="AW72" s="46"/>
      <c r="AX72" s="46"/>
      <c r="AY72" s="46"/>
      <c r="AZ72" s="46"/>
      <c r="BA72" s="75"/>
    </row>
    <row r="73" spans="2:53" ht="10.95" customHeight="1" x14ac:dyDescent="0.3">
      <c r="B73" s="77"/>
      <c r="C73" s="88"/>
      <c r="D73" s="88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6"/>
      <c r="AW73" s="46"/>
      <c r="AX73" s="46"/>
      <c r="AY73" s="46"/>
      <c r="AZ73" s="46"/>
      <c r="BA73" s="75"/>
    </row>
    <row r="74" spans="2:53" ht="10.95" customHeight="1" x14ac:dyDescent="0.3">
      <c r="B74" s="77"/>
      <c r="C74" s="88"/>
      <c r="D74" s="88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45"/>
      <c r="AU74" s="45"/>
      <c r="AV74" s="46"/>
      <c r="AW74" s="46"/>
      <c r="AX74" s="46"/>
      <c r="AY74" s="46"/>
      <c r="AZ74" s="46"/>
      <c r="BA74" s="75"/>
    </row>
    <row r="75" spans="2:53" ht="10.95" customHeight="1" x14ac:dyDescent="0.3">
      <c r="B75" s="77"/>
      <c r="C75" s="88"/>
      <c r="D75" s="88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  <c r="AR75" s="45"/>
      <c r="AS75" s="45"/>
      <c r="AT75" s="45"/>
      <c r="AU75" s="45"/>
      <c r="AV75" s="46"/>
      <c r="AW75" s="46"/>
      <c r="AX75" s="46"/>
      <c r="AY75" s="46"/>
      <c r="AZ75" s="46"/>
      <c r="BA75" s="75"/>
    </row>
    <row r="76" spans="2:53" ht="10.95" customHeight="1" x14ac:dyDescent="0.3">
      <c r="B76" s="77"/>
      <c r="C76" s="88"/>
      <c r="D76" s="88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  <c r="AT76" s="45"/>
      <c r="AU76" s="45"/>
      <c r="AV76" s="46"/>
      <c r="AW76" s="46"/>
      <c r="AX76" s="46"/>
      <c r="AY76" s="46"/>
      <c r="AZ76" s="46"/>
      <c r="BA76" s="75"/>
    </row>
    <row r="77" spans="2:53" ht="10.95" customHeight="1" x14ac:dyDescent="0.3">
      <c r="B77" s="79"/>
      <c r="C77" s="91"/>
      <c r="D77" s="91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0"/>
      <c r="AO77" s="80"/>
      <c r="AP77" s="80"/>
      <c r="AQ77" s="80"/>
      <c r="AR77" s="80"/>
      <c r="AS77" s="80"/>
      <c r="AT77" s="80"/>
      <c r="AU77" s="80"/>
      <c r="AV77" s="81"/>
      <c r="AW77" s="81"/>
      <c r="AX77" s="81"/>
      <c r="AY77" s="81"/>
      <c r="AZ77" s="81"/>
      <c r="BA77" s="82"/>
    </row>
    <row r="78" spans="2:53" ht="10.95" customHeight="1" x14ac:dyDescent="0.3"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  <c r="AT78" s="45"/>
      <c r="AU78" s="45"/>
      <c r="AV78" s="46"/>
      <c r="AW78" s="46"/>
      <c r="AX78" s="46"/>
      <c r="AY78" s="46"/>
      <c r="AZ78" s="46"/>
    </row>
    <row r="79" spans="2:53" ht="10.95" customHeight="1" x14ac:dyDescent="0.3"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  <c r="AT79" s="45"/>
      <c r="AU79" s="45"/>
      <c r="AV79" s="46"/>
      <c r="AW79" s="46"/>
      <c r="AX79" s="46"/>
      <c r="AY79" s="46"/>
      <c r="AZ79" s="46"/>
    </row>
    <row r="80" spans="2:53" ht="10.95" customHeight="1" x14ac:dyDescent="0.3"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6"/>
      <c r="AW80" s="46"/>
      <c r="AX80" s="46"/>
      <c r="AY80" s="46"/>
      <c r="AZ80" s="46"/>
    </row>
    <row r="81" spans="2:52" ht="10.95" customHeight="1" x14ac:dyDescent="0.3"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  <c r="AT81" s="45"/>
      <c r="AU81" s="45"/>
      <c r="AV81" s="46"/>
      <c r="AW81" s="46"/>
      <c r="AX81" s="46"/>
      <c r="AY81" s="46"/>
      <c r="AZ81" s="46"/>
    </row>
    <row r="82" spans="2:52" ht="10.95" customHeight="1" x14ac:dyDescent="0.3"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  <c r="AU82" s="45"/>
      <c r="AV82" s="46"/>
      <c r="AW82" s="46"/>
      <c r="AX82" s="46"/>
      <c r="AY82" s="46"/>
      <c r="AZ82" s="46"/>
    </row>
    <row r="83" spans="2:52" ht="10.95" customHeight="1" x14ac:dyDescent="0.3"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6"/>
      <c r="AW83" s="46"/>
      <c r="AX83" s="46"/>
      <c r="AY83" s="46"/>
      <c r="AZ83" s="46"/>
    </row>
    <row r="84" spans="2:52" ht="10.95" customHeight="1" x14ac:dyDescent="0.3"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  <c r="AT84" s="45"/>
      <c r="AU84" s="45"/>
      <c r="AV84" s="46"/>
      <c r="AW84" s="46"/>
      <c r="AX84" s="46"/>
      <c r="AY84" s="46"/>
      <c r="AZ84" s="46"/>
    </row>
    <row r="85" spans="2:52" ht="10.95" customHeight="1" x14ac:dyDescent="0.3"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  <c r="AT85" s="45"/>
      <c r="AU85" s="45"/>
      <c r="AV85" s="46"/>
      <c r="AW85" s="46"/>
      <c r="AX85" s="46"/>
      <c r="AY85" s="46"/>
      <c r="AZ85" s="46"/>
    </row>
    <row r="86" spans="2:52" ht="10.95" customHeight="1" x14ac:dyDescent="0.3"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  <c r="AT86" s="45"/>
      <c r="AU86" s="45"/>
      <c r="AV86" s="46"/>
      <c r="AW86" s="46"/>
      <c r="AX86" s="46"/>
      <c r="AY86" s="46"/>
      <c r="AZ86" s="46"/>
    </row>
    <row r="87" spans="2:52" ht="10.95" customHeight="1" x14ac:dyDescent="0.3"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  <c r="AT87" s="45"/>
      <c r="AU87" s="45"/>
      <c r="AV87" s="46"/>
      <c r="AW87" s="46"/>
      <c r="AX87" s="46"/>
      <c r="AY87" s="46"/>
      <c r="AZ87" s="46"/>
    </row>
    <row r="88" spans="2:52" ht="10.95" customHeight="1" x14ac:dyDescent="0.3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  <c r="AT88" s="45"/>
      <c r="AU88" s="45"/>
      <c r="AV88" s="46"/>
      <c r="AW88" s="46"/>
      <c r="AX88" s="46"/>
      <c r="AY88" s="46"/>
      <c r="AZ88" s="46"/>
    </row>
    <row r="89" spans="2:52" ht="10.95" customHeight="1" x14ac:dyDescent="0.3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  <c r="AT89" s="45"/>
      <c r="AU89" s="45"/>
      <c r="AV89" s="46"/>
      <c r="AW89" s="46"/>
      <c r="AX89" s="46"/>
      <c r="AY89" s="46"/>
      <c r="AZ89" s="46"/>
    </row>
    <row r="90" spans="2:52" ht="10.95" customHeight="1" x14ac:dyDescent="0.3"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  <c r="AT90" s="45"/>
      <c r="AU90" s="45"/>
      <c r="AV90" s="46"/>
      <c r="AW90" s="46"/>
      <c r="AX90" s="46"/>
      <c r="AY90" s="46"/>
      <c r="AZ90" s="46"/>
    </row>
    <row r="91" spans="2:52" ht="10.95" customHeight="1" x14ac:dyDescent="0.3"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  <c r="AQ91" s="45"/>
      <c r="AR91" s="45"/>
      <c r="AS91" s="45"/>
      <c r="AT91" s="45"/>
      <c r="AU91" s="45"/>
      <c r="AV91" s="46"/>
      <c r="AW91" s="46"/>
      <c r="AX91" s="46"/>
      <c r="AY91" s="46"/>
      <c r="AZ91" s="46"/>
    </row>
    <row r="92" spans="2:52" ht="10.95" customHeight="1" x14ac:dyDescent="0.3"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  <c r="AS92" s="45"/>
      <c r="AT92" s="45"/>
      <c r="AU92" s="45"/>
      <c r="AV92" s="46"/>
      <c r="AW92" s="46"/>
      <c r="AX92" s="46"/>
      <c r="AY92" s="46"/>
      <c r="AZ92" s="46"/>
    </row>
    <row r="93" spans="2:52" ht="10.95" customHeight="1" x14ac:dyDescent="0.3"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  <c r="AR93" s="45"/>
      <c r="AS93" s="45"/>
      <c r="AT93" s="45"/>
      <c r="AU93" s="45"/>
      <c r="AV93" s="46"/>
      <c r="AW93" s="46"/>
      <c r="AX93" s="46"/>
      <c r="AY93" s="46"/>
      <c r="AZ93" s="46"/>
    </row>
    <row r="94" spans="2:52" ht="10.95" customHeight="1" x14ac:dyDescent="0.3"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  <c r="AR94" s="45"/>
      <c r="AS94" s="45"/>
      <c r="AT94" s="45"/>
      <c r="AU94" s="45"/>
      <c r="AV94" s="46"/>
      <c r="AW94" s="46"/>
      <c r="AX94" s="46"/>
      <c r="AY94" s="46"/>
      <c r="AZ94" s="46"/>
    </row>
    <row r="95" spans="2:52" ht="10.95" customHeight="1" x14ac:dyDescent="0.3"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  <c r="AT95" s="45"/>
      <c r="AU95" s="45"/>
      <c r="AV95" s="46"/>
      <c r="AW95" s="46"/>
      <c r="AX95" s="46"/>
      <c r="AY95" s="46"/>
      <c r="AZ95" s="46"/>
    </row>
    <row r="96" spans="2:52" ht="10.95" customHeight="1" x14ac:dyDescent="0.3"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  <c r="AR96" s="45"/>
      <c r="AS96" s="45"/>
      <c r="AT96" s="45"/>
      <c r="AU96" s="45"/>
      <c r="AV96" s="46"/>
      <c r="AW96" s="46"/>
      <c r="AX96" s="46"/>
      <c r="AY96" s="46"/>
      <c r="AZ96" s="46"/>
    </row>
    <row r="97" spans="2:52" ht="10.95" customHeight="1" x14ac:dyDescent="0.3"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45"/>
      <c r="AS97" s="45"/>
      <c r="AT97" s="45"/>
      <c r="AU97" s="45"/>
      <c r="AV97" s="46"/>
      <c r="AW97" s="46"/>
      <c r="AX97" s="46"/>
      <c r="AY97" s="46"/>
      <c r="AZ97" s="46"/>
    </row>
    <row r="98" spans="2:52" ht="10.95" customHeight="1" x14ac:dyDescent="0.3"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45"/>
      <c r="AS98" s="45"/>
      <c r="AT98" s="45"/>
      <c r="AU98" s="45"/>
      <c r="AV98" s="46"/>
      <c r="AW98" s="46"/>
      <c r="AX98" s="46"/>
      <c r="AY98" s="46"/>
      <c r="AZ98" s="46"/>
    </row>
    <row r="99" spans="2:52" ht="10.95" customHeight="1" x14ac:dyDescent="0.3"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  <c r="AQ99" s="45"/>
      <c r="AR99" s="45"/>
      <c r="AS99" s="45"/>
      <c r="AT99" s="45"/>
      <c r="AU99" s="45"/>
      <c r="AV99" s="46"/>
      <c r="AW99" s="46"/>
      <c r="AX99" s="46"/>
      <c r="AY99" s="46"/>
      <c r="AZ99" s="46"/>
    </row>
    <row r="100" spans="2:52" ht="10.95" customHeight="1" x14ac:dyDescent="0.3"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  <c r="AR100" s="45"/>
      <c r="AS100" s="45"/>
      <c r="AT100" s="45"/>
      <c r="AU100" s="45"/>
      <c r="AV100" s="46"/>
      <c r="AW100" s="46"/>
      <c r="AX100" s="46"/>
      <c r="AY100" s="46"/>
      <c r="AZ100" s="46"/>
    </row>
    <row r="101" spans="2:52" ht="10.95" customHeight="1" x14ac:dyDescent="0.3"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  <c r="AQ101" s="45"/>
      <c r="AR101" s="45"/>
      <c r="AS101" s="45"/>
      <c r="AT101" s="45"/>
      <c r="AU101" s="45"/>
      <c r="AV101" s="46"/>
      <c r="AW101" s="46"/>
      <c r="AX101" s="46"/>
      <c r="AY101" s="46"/>
      <c r="AZ101" s="46"/>
    </row>
    <row r="102" spans="2:52" ht="10.95" customHeight="1" x14ac:dyDescent="0.3"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  <c r="AQ102" s="45"/>
      <c r="AR102" s="45"/>
      <c r="AS102" s="45"/>
      <c r="AT102" s="45"/>
      <c r="AU102" s="45"/>
      <c r="AV102" s="46"/>
      <c r="AW102" s="46"/>
      <c r="AX102" s="46"/>
      <c r="AY102" s="46"/>
      <c r="AZ102" s="46"/>
    </row>
    <row r="103" spans="2:52" ht="10.95" customHeight="1" x14ac:dyDescent="0.3"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  <c r="AQ103" s="45"/>
      <c r="AR103" s="45"/>
      <c r="AS103" s="45"/>
      <c r="AT103" s="45"/>
      <c r="AU103" s="45"/>
      <c r="AV103" s="46"/>
      <c r="AW103" s="46"/>
      <c r="AX103" s="46"/>
      <c r="AY103" s="46"/>
      <c r="AZ103" s="46"/>
    </row>
    <row r="104" spans="2:52" ht="10.95" customHeight="1" x14ac:dyDescent="0.3"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  <c r="AR104" s="45"/>
      <c r="AS104" s="45"/>
      <c r="AT104" s="45"/>
      <c r="AU104" s="45"/>
      <c r="AV104" s="46"/>
      <c r="AW104" s="46"/>
      <c r="AX104" s="46"/>
      <c r="AY104" s="46"/>
      <c r="AZ104" s="46"/>
    </row>
    <row r="105" spans="2:52" ht="10.95" customHeight="1" x14ac:dyDescent="0.3"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  <c r="AQ105" s="45"/>
      <c r="AR105" s="45"/>
      <c r="AS105" s="45"/>
      <c r="AT105" s="45"/>
      <c r="AU105" s="45"/>
      <c r="AV105" s="46"/>
      <c r="AW105" s="46"/>
      <c r="AX105" s="46"/>
      <c r="AY105" s="46"/>
      <c r="AZ105" s="46"/>
    </row>
    <row r="106" spans="2:52" ht="10.95" customHeight="1" x14ac:dyDescent="0.3"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  <c r="AQ106" s="45"/>
      <c r="AR106" s="45"/>
      <c r="AS106" s="45"/>
      <c r="AT106" s="45"/>
      <c r="AU106" s="45"/>
      <c r="AV106" s="46"/>
      <c r="AW106" s="46"/>
      <c r="AX106" s="46"/>
      <c r="AY106" s="46"/>
      <c r="AZ106" s="46"/>
    </row>
    <row r="107" spans="2:52" ht="10.95" customHeight="1" x14ac:dyDescent="0.3"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5"/>
      <c r="AP107" s="45"/>
      <c r="AQ107" s="45"/>
      <c r="AR107" s="45"/>
      <c r="AS107" s="45"/>
      <c r="AT107" s="45"/>
      <c r="AU107" s="45"/>
      <c r="AV107" s="46"/>
      <c r="AW107" s="46"/>
      <c r="AX107" s="46"/>
      <c r="AY107" s="46"/>
      <c r="AZ107" s="46"/>
    </row>
    <row r="108" spans="2:52" ht="10.95" customHeight="1" x14ac:dyDescent="0.3"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5"/>
      <c r="AP108" s="45"/>
      <c r="AQ108" s="45"/>
      <c r="AR108" s="45"/>
      <c r="AS108" s="45"/>
      <c r="AT108" s="45"/>
      <c r="AU108" s="45"/>
      <c r="AV108" s="46"/>
      <c r="AW108" s="46"/>
      <c r="AX108" s="46"/>
      <c r="AY108" s="46"/>
      <c r="AZ108" s="46"/>
    </row>
    <row r="109" spans="2:52" ht="10.95" customHeight="1" x14ac:dyDescent="0.3"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5"/>
      <c r="AP109" s="45"/>
      <c r="AQ109" s="45"/>
      <c r="AR109" s="45"/>
      <c r="AS109" s="45"/>
      <c r="AT109" s="45"/>
      <c r="AU109" s="45"/>
      <c r="AV109" s="46"/>
      <c r="AW109" s="46"/>
      <c r="AX109" s="46"/>
      <c r="AY109" s="46"/>
      <c r="AZ109" s="46"/>
    </row>
    <row r="110" spans="2:52" ht="10.95" customHeight="1" x14ac:dyDescent="0.3"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  <c r="AQ110" s="45"/>
      <c r="AR110" s="45"/>
      <c r="AS110" s="45"/>
      <c r="AT110" s="45"/>
      <c r="AU110" s="45"/>
      <c r="AV110" s="46"/>
      <c r="AW110" s="46"/>
      <c r="AX110" s="46"/>
      <c r="AY110" s="46"/>
      <c r="AZ110" s="46"/>
    </row>
    <row r="111" spans="2:52" ht="10.95" customHeight="1" x14ac:dyDescent="0.3"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5"/>
      <c r="AP111" s="45"/>
      <c r="AQ111" s="45"/>
      <c r="AR111" s="45"/>
      <c r="AS111" s="45"/>
      <c r="AT111" s="45"/>
      <c r="AU111" s="45"/>
      <c r="AV111" s="46"/>
      <c r="AW111" s="46"/>
      <c r="AX111" s="46"/>
      <c r="AY111" s="46"/>
      <c r="AZ111" s="46"/>
    </row>
    <row r="112" spans="2:52" ht="10.95" customHeight="1" x14ac:dyDescent="0.3"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  <c r="AP112" s="45"/>
      <c r="AQ112" s="45"/>
      <c r="AR112" s="45"/>
      <c r="AS112" s="45"/>
      <c r="AT112" s="45"/>
      <c r="AU112" s="45"/>
      <c r="AV112" s="46"/>
      <c r="AW112" s="46"/>
      <c r="AX112" s="46"/>
      <c r="AY112" s="46"/>
      <c r="AZ112" s="46"/>
    </row>
    <row r="113" spans="2:52" ht="10.95" customHeight="1" x14ac:dyDescent="0.3"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  <c r="AR113" s="45"/>
      <c r="AS113" s="45"/>
      <c r="AT113" s="45"/>
      <c r="AU113" s="45"/>
      <c r="AV113" s="46"/>
      <c r="AW113" s="46"/>
      <c r="AX113" s="46"/>
      <c r="AY113" s="46"/>
      <c r="AZ113" s="46"/>
    </row>
    <row r="114" spans="2:52" ht="10.95" customHeight="1" x14ac:dyDescent="0.3"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  <c r="AP114" s="45"/>
      <c r="AQ114" s="45"/>
      <c r="AR114" s="45"/>
      <c r="AS114" s="45"/>
      <c r="AT114" s="45"/>
      <c r="AU114" s="45"/>
      <c r="AV114" s="46"/>
      <c r="AW114" s="46"/>
      <c r="AX114" s="46"/>
      <c r="AY114" s="46"/>
      <c r="AZ114" s="46"/>
    </row>
    <row r="115" spans="2:52" ht="10.95" customHeight="1" x14ac:dyDescent="0.3"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  <c r="AQ115" s="45"/>
      <c r="AR115" s="45"/>
      <c r="AS115" s="45"/>
      <c r="AT115" s="45"/>
      <c r="AU115" s="45"/>
      <c r="AV115" s="46"/>
      <c r="AW115" s="46"/>
      <c r="AX115" s="46"/>
      <c r="AY115" s="46"/>
      <c r="AZ115" s="46"/>
    </row>
    <row r="116" spans="2:52" ht="10.95" customHeight="1" x14ac:dyDescent="0.3"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  <c r="AQ116" s="45"/>
      <c r="AR116" s="45"/>
      <c r="AS116" s="45"/>
      <c r="AT116" s="45"/>
      <c r="AU116" s="45"/>
      <c r="AV116" s="46"/>
      <c r="AW116" s="46"/>
      <c r="AX116" s="46"/>
      <c r="AY116" s="46"/>
      <c r="AZ116" s="46"/>
    </row>
    <row r="117" spans="2:52" ht="10.95" customHeight="1" x14ac:dyDescent="0.3"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5"/>
      <c r="AP117" s="45"/>
      <c r="AQ117" s="45"/>
      <c r="AR117" s="45"/>
      <c r="AS117" s="45"/>
      <c r="AT117" s="45"/>
      <c r="AU117" s="45"/>
      <c r="AV117" s="46"/>
      <c r="AW117" s="46"/>
      <c r="AX117" s="46"/>
      <c r="AY117" s="46"/>
      <c r="AZ117" s="46"/>
    </row>
    <row r="118" spans="2:52" ht="10.95" customHeight="1" x14ac:dyDescent="0.3"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  <c r="AQ118" s="45"/>
      <c r="AR118" s="45"/>
      <c r="AS118" s="45"/>
      <c r="AT118" s="45"/>
      <c r="AU118" s="45"/>
      <c r="AV118" s="46"/>
      <c r="AW118" s="46"/>
      <c r="AX118" s="46"/>
      <c r="AY118" s="46"/>
      <c r="AZ118" s="46"/>
    </row>
    <row r="119" spans="2:52" ht="10.95" customHeight="1" x14ac:dyDescent="0.3"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  <c r="AP119" s="45"/>
      <c r="AQ119" s="45"/>
      <c r="AR119" s="45"/>
      <c r="AS119" s="45"/>
      <c r="AT119" s="45"/>
      <c r="AU119" s="45"/>
      <c r="AV119" s="46"/>
      <c r="AW119" s="46"/>
      <c r="AX119" s="46"/>
      <c r="AY119" s="46"/>
      <c r="AZ119" s="46"/>
    </row>
    <row r="120" spans="2:52" ht="10.95" customHeight="1" x14ac:dyDescent="0.3"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/>
      <c r="AP120" s="45"/>
      <c r="AQ120" s="45"/>
      <c r="AR120" s="45"/>
      <c r="AS120" s="45"/>
      <c r="AT120" s="45"/>
      <c r="AU120" s="45"/>
      <c r="AV120" s="46"/>
      <c r="AW120" s="46"/>
      <c r="AX120" s="46"/>
      <c r="AY120" s="46"/>
      <c r="AZ120" s="46"/>
    </row>
    <row r="121" spans="2:52" ht="10.95" customHeight="1" x14ac:dyDescent="0.3"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5"/>
      <c r="AR121" s="45"/>
      <c r="AS121" s="45"/>
      <c r="AT121" s="45"/>
      <c r="AU121" s="45"/>
      <c r="AV121" s="46"/>
      <c r="AW121" s="46"/>
      <c r="AX121" s="46"/>
      <c r="AY121" s="46"/>
      <c r="AZ121" s="46"/>
    </row>
    <row r="122" spans="2:52" ht="10.95" customHeight="1" x14ac:dyDescent="0.3"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  <c r="AQ122" s="45"/>
      <c r="AR122" s="45"/>
      <c r="AS122" s="45"/>
      <c r="AT122" s="45"/>
      <c r="AU122" s="45"/>
      <c r="AV122" s="46"/>
      <c r="AW122" s="46"/>
      <c r="AX122" s="46"/>
      <c r="AY122" s="46"/>
      <c r="AZ122" s="46"/>
    </row>
    <row r="123" spans="2:52" ht="10.95" customHeight="1" x14ac:dyDescent="0.3"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  <c r="AQ123" s="45"/>
      <c r="AR123" s="45"/>
      <c r="AS123" s="45"/>
      <c r="AT123" s="45"/>
      <c r="AU123" s="45"/>
      <c r="AV123" s="46"/>
      <c r="AW123" s="46"/>
      <c r="AX123" s="46"/>
      <c r="AY123" s="46"/>
      <c r="AZ123" s="46"/>
    </row>
    <row r="124" spans="2:52" ht="10.95" customHeight="1" x14ac:dyDescent="0.3"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  <c r="AR124" s="45"/>
      <c r="AS124" s="45"/>
      <c r="AT124" s="45"/>
      <c r="AU124" s="45"/>
      <c r="AV124" s="46"/>
      <c r="AW124" s="46"/>
      <c r="AX124" s="46"/>
      <c r="AY124" s="46"/>
      <c r="AZ124" s="46"/>
    </row>
    <row r="125" spans="2:52" ht="10.95" customHeight="1" x14ac:dyDescent="0.3"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5"/>
      <c r="AQ125" s="45"/>
      <c r="AR125" s="45"/>
      <c r="AS125" s="45"/>
      <c r="AT125" s="45"/>
      <c r="AU125" s="45"/>
      <c r="AV125" s="46"/>
      <c r="AW125" s="46"/>
      <c r="AX125" s="46"/>
      <c r="AY125" s="46"/>
      <c r="AZ125" s="46"/>
    </row>
    <row r="126" spans="2:52" ht="10.95" customHeight="1" x14ac:dyDescent="0.3"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5"/>
      <c r="AP126" s="45"/>
      <c r="AQ126" s="45"/>
      <c r="AR126" s="45"/>
      <c r="AS126" s="45"/>
      <c r="AT126" s="45"/>
      <c r="AU126" s="45"/>
      <c r="AV126" s="46"/>
      <c r="AW126" s="46"/>
      <c r="AX126" s="46"/>
      <c r="AY126" s="46"/>
      <c r="AZ126" s="46"/>
    </row>
    <row r="127" spans="2:52" ht="10.95" customHeight="1" x14ac:dyDescent="0.3"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  <c r="AR127" s="45"/>
      <c r="AS127" s="45"/>
      <c r="AT127" s="45"/>
      <c r="AU127" s="45"/>
      <c r="AV127" s="46"/>
      <c r="AW127" s="46"/>
      <c r="AX127" s="46"/>
      <c r="AY127" s="46"/>
      <c r="AZ127" s="46"/>
    </row>
    <row r="128" spans="2:52" ht="10.95" customHeight="1" x14ac:dyDescent="0.3"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  <c r="AR128" s="45"/>
      <c r="AS128" s="45"/>
      <c r="AT128" s="45"/>
      <c r="AU128" s="45"/>
      <c r="AV128" s="46"/>
      <c r="AW128" s="46"/>
      <c r="AX128" s="46"/>
      <c r="AY128" s="46"/>
      <c r="AZ128" s="46"/>
    </row>
    <row r="129" ht="10.95" customHeight="1" x14ac:dyDescent="0.3"/>
    <row r="130" ht="10.95" customHeight="1" x14ac:dyDescent="0.3"/>
    <row r="131" ht="10.95" customHeight="1" x14ac:dyDescent="0.3"/>
    <row r="132" ht="10.95" customHeight="1" x14ac:dyDescent="0.3"/>
    <row r="133" ht="10.95" customHeight="1" x14ac:dyDescent="0.3"/>
    <row r="134" ht="10.95" customHeight="1" x14ac:dyDescent="0.3"/>
    <row r="135" ht="10.95" customHeight="1" x14ac:dyDescent="0.3"/>
    <row r="136" ht="10.95" customHeight="1" x14ac:dyDescent="0.3"/>
    <row r="137" ht="10.95" customHeight="1" x14ac:dyDescent="0.3"/>
    <row r="138" ht="10.95" customHeight="1" x14ac:dyDescent="0.3"/>
    <row r="139" ht="10.95" customHeight="1" x14ac:dyDescent="0.3"/>
    <row r="140" ht="10.95" customHeight="1" x14ac:dyDescent="0.3"/>
    <row r="141" ht="10.95" customHeight="1" x14ac:dyDescent="0.3"/>
    <row r="142" ht="10.95" customHeight="1" x14ac:dyDescent="0.3"/>
    <row r="143" ht="10.95" customHeight="1" x14ac:dyDescent="0.3"/>
    <row r="144" ht="10.95" customHeight="1" x14ac:dyDescent="0.3"/>
    <row r="145" ht="10.95" customHeight="1" x14ac:dyDescent="0.3"/>
    <row r="146" ht="10.95" customHeight="1" x14ac:dyDescent="0.3"/>
    <row r="147" ht="10.95" customHeight="1" x14ac:dyDescent="0.3"/>
    <row r="148" ht="10.95" customHeight="1" x14ac:dyDescent="0.3"/>
    <row r="149" ht="10.95" customHeight="1" x14ac:dyDescent="0.3"/>
    <row r="150" ht="10.95" customHeight="1" x14ac:dyDescent="0.3"/>
    <row r="151" ht="10.95" customHeight="1" x14ac:dyDescent="0.3"/>
    <row r="152" ht="10.95" customHeight="1" x14ac:dyDescent="0.3"/>
    <row r="153" ht="10.95" customHeight="1" x14ac:dyDescent="0.3"/>
    <row r="154" ht="10.95" customHeight="1" x14ac:dyDescent="0.3"/>
    <row r="155" ht="10.95" customHeight="1" x14ac:dyDescent="0.3"/>
    <row r="156" ht="10.95" customHeight="1" x14ac:dyDescent="0.3"/>
    <row r="157" ht="10.95" customHeight="1" x14ac:dyDescent="0.3"/>
    <row r="158" ht="10.95" customHeight="1" x14ac:dyDescent="0.3"/>
    <row r="159" ht="10.95" customHeight="1" x14ac:dyDescent="0.3"/>
    <row r="160" ht="10.95" customHeight="1" x14ac:dyDescent="0.3"/>
    <row r="161" ht="10.95" customHeight="1" x14ac:dyDescent="0.3"/>
    <row r="162" ht="10.95" customHeight="1" x14ac:dyDescent="0.3"/>
    <row r="163" ht="10.95" customHeight="1" x14ac:dyDescent="0.3"/>
    <row r="164" ht="10.95" customHeight="1" x14ac:dyDescent="0.3"/>
    <row r="165" ht="10.95" customHeight="1" x14ac:dyDescent="0.3"/>
    <row r="166" ht="10.95" customHeight="1" x14ac:dyDescent="0.3"/>
    <row r="167" ht="10.95" customHeight="1" x14ac:dyDescent="0.3"/>
    <row r="168" ht="10.95" customHeight="1" x14ac:dyDescent="0.3"/>
    <row r="169" ht="10.95" customHeight="1" x14ac:dyDescent="0.3"/>
    <row r="170" ht="10.95" customHeight="1" x14ac:dyDescent="0.3"/>
    <row r="171" ht="10.95" customHeight="1" x14ac:dyDescent="0.3"/>
    <row r="172" ht="10.95" customHeight="1" x14ac:dyDescent="0.3"/>
    <row r="173" ht="10.95" customHeight="1" x14ac:dyDescent="0.3"/>
    <row r="174" ht="10.95" customHeight="1" x14ac:dyDescent="0.3"/>
    <row r="175" ht="10.95" customHeight="1" x14ac:dyDescent="0.3"/>
    <row r="176" ht="10.95" customHeight="1" x14ac:dyDescent="0.3"/>
    <row r="177" ht="10.95" customHeight="1" x14ac:dyDescent="0.3"/>
    <row r="178" ht="10.95" customHeight="1" x14ac:dyDescent="0.3"/>
    <row r="179" ht="10.95" customHeight="1" x14ac:dyDescent="0.3"/>
    <row r="180" ht="10.95" customHeight="1" x14ac:dyDescent="0.3"/>
    <row r="181" ht="10.95" customHeight="1" x14ac:dyDescent="0.3"/>
    <row r="182" ht="10.95" customHeight="1" x14ac:dyDescent="0.3"/>
    <row r="183" ht="10.95" customHeight="1" x14ac:dyDescent="0.3"/>
    <row r="184" ht="10.95" customHeight="1" x14ac:dyDescent="0.3"/>
    <row r="185" ht="10.95" customHeight="1" x14ac:dyDescent="0.3"/>
    <row r="186" ht="10.95" customHeight="1" x14ac:dyDescent="0.3"/>
    <row r="187" ht="10.95" customHeight="1" x14ac:dyDescent="0.3"/>
    <row r="188" ht="10.95" customHeight="1" x14ac:dyDescent="0.3"/>
    <row r="189" ht="10.95" customHeight="1" x14ac:dyDescent="0.3"/>
    <row r="190" ht="10.95" customHeight="1" x14ac:dyDescent="0.3"/>
    <row r="191" ht="10.95" customHeight="1" x14ac:dyDescent="0.3"/>
    <row r="192" ht="10.95" customHeight="1" x14ac:dyDescent="0.3"/>
    <row r="193" ht="10.95" customHeight="1" x14ac:dyDescent="0.3"/>
    <row r="194" ht="10.95" customHeight="1" x14ac:dyDescent="0.3"/>
    <row r="195" ht="10.95" customHeight="1" x14ac:dyDescent="0.3"/>
    <row r="196" ht="10.95" customHeight="1" x14ac:dyDescent="0.3"/>
    <row r="197" ht="10.95" customHeight="1" x14ac:dyDescent="0.3"/>
    <row r="198" ht="10.95" customHeight="1" x14ac:dyDescent="0.3"/>
    <row r="199" ht="10.95" customHeight="1" x14ac:dyDescent="0.3"/>
    <row r="200" ht="10.95" customHeight="1" x14ac:dyDescent="0.3"/>
    <row r="201" ht="10.95" customHeight="1" x14ac:dyDescent="0.3"/>
    <row r="202" ht="10.95" customHeight="1" x14ac:dyDescent="0.3"/>
    <row r="203" ht="10.95" customHeight="1" x14ac:dyDescent="0.3"/>
    <row r="204" ht="10.95" customHeight="1" x14ac:dyDescent="0.3"/>
    <row r="205" ht="10.95" customHeight="1" x14ac:dyDescent="0.3"/>
    <row r="206" ht="10.95" customHeight="1" x14ac:dyDescent="0.3"/>
    <row r="207" ht="10.95" customHeight="1" x14ac:dyDescent="0.3"/>
    <row r="208" ht="10.95" customHeight="1" x14ac:dyDescent="0.3"/>
    <row r="209" ht="10.95" customHeight="1" x14ac:dyDescent="0.3"/>
    <row r="210" ht="10.95" customHeight="1" x14ac:dyDescent="0.3"/>
    <row r="211" ht="10.95" customHeight="1" x14ac:dyDescent="0.3"/>
    <row r="212" ht="10.95" customHeight="1" x14ac:dyDescent="0.3"/>
    <row r="213" ht="10.95" customHeight="1" x14ac:dyDescent="0.3"/>
    <row r="214" ht="10.95" customHeight="1" x14ac:dyDescent="0.3"/>
    <row r="215" ht="10.95" customHeight="1" x14ac:dyDescent="0.3"/>
    <row r="216" ht="10.95" customHeight="1" x14ac:dyDescent="0.3"/>
    <row r="217" ht="10.95" customHeight="1" x14ac:dyDescent="0.3"/>
    <row r="218" ht="10.95" customHeight="1" x14ac:dyDescent="0.3"/>
    <row r="219" ht="10.95" customHeight="1" x14ac:dyDescent="0.3"/>
    <row r="220" ht="10.95" customHeight="1" x14ac:dyDescent="0.3"/>
    <row r="221" ht="10.95" customHeight="1" x14ac:dyDescent="0.3"/>
    <row r="222" ht="10.95" customHeight="1" x14ac:dyDescent="0.3"/>
    <row r="223" ht="10.95" customHeight="1" x14ac:dyDescent="0.3"/>
    <row r="224" ht="10.95" customHeight="1" x14ac:dyDescent="0.3"/>
    <row r="225" ht="10.95" customHeight="1" x14ac:dyDescent="0.3"/>
    <row r="226" ht="10.95" customHeight="1" x14ac:dyDescent="0.3"/>
    <row r="227" ht="10.95" customHeight="1" x14ac:dyDescent="0.3"/>
    <row r="228" ht="10.95" customHeight="1" x14ac:dyDescent="0.3"/>
    <row r="229" ht="10.95" customHeight="1" x14ac:dyDescent="0.3"/>
    <row r="230" ht="10.95" customHeight="1" x14ac:dyDescent="0.3"/>
    <row r="231" ht="10.95" customHeight="1" x14ac:dyDescent="0.3"/>
    <row r="232" ht="10.95" customHeight="1" x14ac:dyDescent="0.3"/>
    <row r="233" ht="10.95" customHeight="1" x14ac:dyDescent="0.3"/>
    <row r="234" ht="10.95" customHeight="1" x14ac:dyDescent="0.3"/>
    <row r="235" ht="10.95" customHeight="1" x14ac:dyDescent="0.3"/>
    <row r="236" ht="10.95" customHeight="1" x14ac:dyDescent="0.3"/>
    <row r="237" ht="10.95" customHeight="1" x14ac:dyDescent="0.3"/>
    <row r="238" ht="10.95" customHeight="1" x14ac:dyDescent="0.3"/>
    <row r="239" ht="10.95" customHeight="1" x14ac:dyDescent="0.3"/>
    <row r="240" ht="10.95" customHeight="1" x14ac:dyDescent="0.3"/>
    <row r="241" ht="10.95" customHeight="1" x14ac:dyDescent="0.3"/>
    <row r="242" ht="10.95" customHeight="1" x14ac:dyDescent="0.3"/>
    <row r="243" ht="10.95" customHeight="1" x14ac:dyDescent="0.3"/>
    <row r="244" ht="10.95" customHeight="1" x14ac:dyDescent="0.3"/>
    <row r="245" ht="10.95" customHeight="1" x14ac:dyDescent="0.3"/>
    <row r="246" ht="10.95" customHeight="1" x14ac:dyDescent="0.3"/>
    <row r="247" ht="10.95" customHeight="1" x14ac:dyDescent="0.3"/>
    <row r="248" ht="10.95" customHeight="1" x14ac:dyDescent="0.3"/>
    <row r="249" ht="10.95" customHeight="1" x14ac:dyDescent="0.3"/>
    <row r="250" ht="10.95" customHeight="1" x14ac:dyDescent="0.3"/>
    <row r="251" ht="10.95" customHeight="1" x14ac:dyDescent="0.3"/>
    <row r="252" ht="10.95" customHeight="1" x14ac:dyDescent="0.3"/>
    <row r="253" ht="10.95" customHeight="1" x14ac:dyDescent="0.3"/>
    <row r="254" ht="10.95" customHeight="1" x14ac:dyDescent="0.3"/>
    <row r="255" ht="10.95" customHeight="1" x14ac:dyDescent="0.3"/>
    <row r="256" ht="10.95" customHeight="1" x14ac:dyDescent="0.3"/>
    <row r="257" ht="10.95" customHeight="1" x14ac:dyDescent="0.3"/>
    <row r="258" ht="10.95" customHeight="1" x14ac:dyDescent="0.3"/>
    <row r="259" ht="10.95" customHeight="1" x14ac:dyDescent="0.3"/>
    <row r="260" ht="10.95" customHeight="1" x14ac:dyDescent="0.3"/>
    <row r="261" ht="10.95" customHeight="1" x14ac:dyDescent="0.3"/>
    <row r="262" ht="10.95" customHeight="1" x14ac:dyDescent="0.3"/>
    <row r="263" ht="10.95" customHeight="1" x14ac:dyDescent="0.3"/>
    <row r="264" ht="10.95" customHeight="1" x14ac:dyDescent="0.3"/>
    <row r="265" ht="10.95" customHeight="1" x14ac:dyDescent="0.3"/>
    <row r="266" ht="10.95" customHeight="1" x14ac:dyDescent="0.3"/>
    <row r="267" ht="10.95" customHeight="1" x14ac:dyDescent="0.3"/>
    <row r="268" ht="10.95" customHeight="1" x14ac:dyDescent="0.3"/>
    <row r="269" ht="10.95" customHeight="1" x14ac:dyDescent="0.3"/>
    <row r="270" ht="10.95" customHeight="1" x14ac:dyDescent="0.3"/>
    <row r="271" ht="10.95" customHeight="1" x14ac:dyDescent="0.3"/>
    <row r="272" ht="10.95" customHeight="1" x14ac:dyDescent="0.3"/>
    <row r="273" ht="10.95" customHeight="1" x14ac:dyDescent="0.3"/>
    <row r="274" ht="10.95" customHeight="1" x14ac:dyDescent="0.3"/>
    <row r="275" ht="10.95" customHeight="1" x14ac:dyDescent="0.3"/>
    <row r="276" ht="10.95" customHeight="1" x14ac:dyDescent="0.3"/>
    <row r="277" ht="10.95" customHeight="1" x14ac:dyDescent="0.3"/>
    <row r="278" ht="10.95" customHeight="1" x14ac:dyDescent="0.3"/>
    <row r="279" ht="10.95" customHeight="1" x14ac:dyDescent="0.3"/>
    <row r="280" ht="10.95" customHeight="1" x14ac:dyDescent="0.3"/>
    <row r="281" ht="10.95" customHeight="1" x14ac:dyDescent="0.3"/>
    <row r="282" ht="10.95" customHeight="1" x14ac:dyDescent="0.3"/>
    <row r="283" ht="10.95" customHeight="1" x14ac:dyDescent="0.3"/>
    <row r="284" ht="10.95" customHeight="1" x14ac:dyDescent="0.3"/>
    <row r="285" ht="10.95" customHeight="1" x14ac:dyDescent="0.3"/>
    <row r="286" ht="10.95" customHeight="1" x14ac:dyDescent="0.3"/>
    <row r="287" ht="10.95" customHeight="1" x14ac:dyDescent="0.3"/>
    <row r="288" ht="10.95" customHeight="1" x14ac:dyDescent="0.3"/>
    <row r="289" ht="10.95" customHeight="1" x14ac:dyDescent="0.3"/>
    <row r="290" ht="10.95" customHeight="1" x14ac:dyDescent="0.3"/>
    <row r="291" ht="10.95" customHeight="1" x14ac:dyDescent="0.3"/>
    <row r="292" ht="10.95" customHeight="1" x14ac:dyDescent="0.3"/>
    <row r="293" ht="10.95" customHeight="1" x14ac:dyDescent="0.3"/>
    <row r="294" ht="10.95" customHeight="1" x14ac:dyDescent="0.3"/>
    <row r="295" ht="10.95" customHeight="1" x14ac:dyDescent="0.3"/>
    <row r="296" ht="10.95" customHeight="1" x14ac:dyDescent="0.3"/>
    <row r="297" ht="10.95" customHeight="1" x14ac:dyDescent="0.3"/>
    <row r="298" ht="10.95" customHeight="1" x14ac:dyDescent="0.3"/>
    <row r="299" ht="10.95" customHeight="1" x14ac:dyDescent="0.3"/>
    <row r="300" ht="10.95" customHeight="1" x14ac:dyDescent="0.3"/>
    <row r="301" ht="10.95" customHeight="1" x14ac:dyDescent="0.3"/>
    <row r="302" ht="10.95" customHeight="1" x14ac:dyDescent="0.3"/>
    <row r="303" ht="10.95" customHeight="1" x14ac:dyDescent="0.3"/>
    <row r="304" ht="10.95" customHeight="1" x14ac:dyDescent="0.3"/>
    <row r="305" ht="10.95" customHeight="1" x14ac:dyDescent="0.3"/>
    <row r="306" ht="10.95" customHeight="1" x14ac:dyDescent="0.3"/>
    <row r="307" ht="10.95" customHeight="1" x14ac:dyDescent="0.3"/>
    <row r="308" ht="10.95" customHeight="1" x14ac:dyDescent="0.3"/>
    <row r="309" ht="10.95" customHeight="1" x14ac:dyDescent="0.3"/>
    <row r="310" ht="10.95" customHeight="1" x14ac:dyDescent="0.3"/>
    <row r="311" ht="10.95" customHeight="1" x14ac:dyDescent="0.3"/>
    <row r="312" ht="10.95" customHeight="1" x14ac:dyDescent="0.3"/>
    <row r="313" ht="10.95" customHeight="1" x14ac:dyDescent="0.3"/>
    <row r="314" ht="10.95" customHeight="1" x14ac:dyDescent="0.3"/>
    <row r="315" ht="10.95" customHeight="1" x14ac:dyDescent="0.3"/>
    <row r="316" ht="10.95" customHeight="1" x14ac:dyDescent="0.3"/>
    <row r="317" ht="10.95" customHeight="1" x14ac:dyDescent="0.3"/>
    <row r="318" ht="10.95" customHeight="1" x14ac:dyDescent="0.3"/>
    <row r="319" ht="10.95" customHeight="1" x14ac:dyDescent="0.3"/>
    <row r="320" ht="10.95" customHeight="1" x14ac:dyDescent="0.3"/>
    <row r="321" ht="10.95" customHeight="1" x14ac:dyDescent="0.3"/>
    <row r="322" ht="10.95" customHeight="1" x14ac:dyDescent="0.3"/>
    <row r="323" ht="10.95" customHeight="1" x14ac:dyDescent="0.3"/>
    <row r="324" ht="10.95" customHeight="1" x14ac:dyDescent="0.3"/>
    <row r="325" ht="10.95" customHeight="1" x14ac:dyDescent="0.3"/>
    <row r="326" ht="10.95" customHeight="1" x14ac:dyDescent="0.3"/>
    <row r="327" ht="10.95" customHeight="1" x14ac:dyDescent="0.3"/>
    <row r="328" ht="10.95" customHeight="1" x14ac:dyDescent="0.3"/>
    <row r="329" ht="10.95" customHeight="1" x14ac:dyDescent="0.3"/>
    <row r="330" ht="10.95" customHeight="1" x14ac:dyDescent="0.3"/>
    <row r="331" ht="10.95" customHeight="1" x14ac:dyDescent="0.3"/>
    <row r="332" ht="10.95" customHeight="1" x14ac:dyDescent="0.3"/>
    <row r="333" ht="10.95" customHeight="1" x14ac:dyDescent="0.3"/>
    <row r="334" ht="10.95" customHeight="1" x14ac:dyDescent="0.3"/>
    <row r="335" ht="10.95" customHeight="1" x14ac:dyDescent="0.3"/>
    <row r="336" ht="10.95" customHeight="1" x14ac:dyDescent="0.3"/>
    <row r="337" ht="10.95" customHeight="1" x14ac:dyDescent="0.3"/>
    <row r="338" ht="10.95" customHeight="1" x14ac:dyDescent="0.3"/>
    <row r="339" ht="10.95" customHeight="1" x14ac:dyDescent="0.3"/>
    <row r="340" ht="10.95" customHeight="1" x14ac:dyDescent="0.3"/>
    <row r="341" ht="10.95" customHeight="1" x14ac:dyDescent="0.3"/>
    <row r="342" ht="10.95" customHeight="1" x14ac:dyDescent="0.3"/>
    <row r="343" ht="10.95" customHeight="1" x14ac:dyDescent="0.3"/>
    <row r="344" ht="10.95" customHeight="1" x14ac:dyDescent="0.3"/>
    <row r="345" ht="10.95" customHeight="1" x14ac:dyDescent="0.3"/>
    <row r="346" ht="10.95" customHeight="1" x14ac:dyDescent="0.3"/>
    <row r="347" ht="10.95" customHeight="1" x14ac:dyDescent="0.3"/>
    <row r="348" ht="10.95" customHeight="1" x14ac:dyDescent="0.3"/>
    <row r="349" ht="10.95" customHeight="1" x14ac:dyDescent="0.3"/>
    <row r="350" ht="10.95" customHeight="1" x14ac:dyDescent="0.3"/>
    <row r="351" ht="10.95" customHeight="1" x14ac:dyDescent="0.3"/>
    <row r="352" ht="10.95" customHeight="1" x14ac:dyDescent="0.3"/>
    <row r="353" ht="10.95" customHeight="1" x14ac:dyDescent="0.3"/>
    <row r="354" ht="10.95" customHeight="1" x14ac:dyDescent="0.3"/>
    <row r="355" ht="10.95" customHeight="1" x14ac:dyDescent="0.3"/>
    <row r="356" ht="10.95" customHeight="1" x14ac:dyDescent="0.3"/>
    <row r="357" ht="10.95" customHeight="1" x14ac:dyDescent="0.3"/>
    <row r="358" ht="10.95" customHeight="1" x14ac:dyDescent="0.3"/>
    <row r="359" ht="10.95" customHeight="1" x14ac:dyDescent="0.3"/>
    <row r="360" ht="10.95" customHeight="1" x14ac:dyDescent="0.3"/>
    <row r="361" ht="10.95" customHeight="1" x14ac:dyDescent="0.3"/>
    <row r="362" ht="10.95" customHeight="1" x14ac:dyDescent="0.3"/>
    <row r="363" ht="10.95" customHeight="1" x14ac:dyDescent="0.3"/>
    <row r="364" ht="10.95" customHeight="1" x14ac:dyDescent="0.3"/>
    <row r="365" ht="10.95" customHeight="1" x14ac:dyDescent="0.3"/>
    <row r="366" ht="10.95" customHeight="1" x14ac:dyDescent="0.3"/>
    <row r="367" ht="10.95" customHeight="1" x14ac:dyDescent="0.3"/>
    <row r="368" ht="10.95" customHeight="1" x14ac:dyDescent="0.3"/>
    <row r="369" ht="10.95" customHeight="1" x14ac:dyDescent="0.3"/>
    <row r="370" ht="10.95" customHeight="1" x14ac:dyDescent="0.3"/>
    <row r="371" ht="10.95" customHeight="1" x14ac:dyDescent="0.3"/>
    <row r="372" ht="10.95" customHeight="1" x14ac:dyDescent="0.3"/>
    <row r="373" ht="10.95" customHeight="1" x14ac:dyDescent="0.3"/>
    <row r="374" ht="10.95" customHeight="1" x14ac:dyDescent="0.3"/>
    <row r="375" ht="10.95" customHeight="1" x14ac:dyDescent="0.3"/>
    <row r="376" ht="10.95" customHeight="1" x14ac:dyDescent="0.3"/>
    <row r="377" ht="10.95" customHeight="1" x14ac:dyDescent="0.3"/>
    <row r="378" ht="10.95" customHeight="1" x14ac:dyDescent="0.3"/>
    <row r="379" ht="10.95" customHeight="1" x14ac:dyDescent="0.3"/>
    <row r="380" ht="10.95" customHeight="1" x14ac:dyDescent="0.3"/>
    <row r="381" ht="10.95" customHeight="1" x14ac:dyDescent="0.3"/>
    <row r="382" ht="10.95" customHeight="1" x14ac:dyDescent="0.3"/>
    <row r="383" ht="10.95" customHeight="1" x14ac:dyDescent="0.3"/>
    <row r="384" ht="10.95" customHeight="1" x14ac:dyDescent="0.3"/>
    <row r="385" ht="10.95" customHeight="1" x14ac:dyDescent="0.3"/>
    <row r="386" ht="10.95" customHeight="1" x14ac:dyDescent="0.3"/>
    <row r="387" ht="10.95" customHeight="1" x14ac:dyDescent="0.3"/>
    <row r="388" ht="10.95" customHeight="1" x14ac:dyDescent="0.3"/>
    <row r="389" ht="10.95" customHeight="1" x14ac:dyDescent="0.3"/>
    <row r="390" ht="10.95" customHeight="1" x14ac:dyDescent="0.3"/>
    <row r="391" ht="10.95" customHeight="1" x14ac:dyDescent="0.3"/>
    <row r="392" ht="10.95" customHeight="1" x14ac:dyDescent="0.3"/>
    <row r="393" ht="10.95" customHeight="1" x14ac:dyDescent="0.3"/>
    <row r="394" ht="10.95" customHeight="1" x14ac:dyDescent="0.3"/>
    <row r="395" ht="10.95" customHeight="1" x14ac:dyDescent="0.3"/>
    <row r="396" ht="10.95" customHeight="1" x14ac:dyDescent="0.3"/>
    <row r="397" ht="10.95" customHeight="1" x14ac:dyDescent="0.3"/>
    <row r="398" ht="10.95" customHeight="1" x14ac:dyDescent="0.3"/>
    <row r="399" ht="10.95" customHeight="1" x14ac:dyDescent="0.3"/>
    <row r="400" ht="10.95" customHeight="1" x14ac:dyDescent="0.3"/>
    <row r="401" ht="10.95" customHeight="1" x14ac:dyDescent="0.3"/>
    <row r="402" ht="10.95" customHeight="1" x14ac:dyDescent="0.3"/>
    <row r="403" ht="10.95" customHeight="1" x14ac:dyDescent="0.3"/>
    <row r="404" ht="10.95" customHeight="1" x14ac:dyDescent="0.3"/>
    <row r="405" ht="10.95" customHeight="1" x14ac:dyDescent="0.3"/>
    <row r="406" ht="10.95" customHeight="1" x14ac:dyDescent="0.3"/>
    <row r="407" ht="10.95" customHeight="1" x14ac:dyDescent="0.3"/>
    <row r="408" ht="10.95" customHeight="1" x14ac:dyDescent="0.3"/>
    <row r="409" ht="10.95" customHeight="1" x14ac:dyDescent="0.3"/>
    <row r="410" ht="10.95" customHeight="1" x14ac:dyDescent="0.3"/>
    <row r="411" ht="10.95" customHeight="1" x14ac:dyDescent="0.3"/>
    <row r="412" ht="10.95" customHeight="1" x14ac:dyDescent="0.3"/>
    <row r="413" ht="10.95" customHeight="1" x14ac:dyDescent="0.3"/>
    <row r="414" ht="10.95" customHeight="1" x14ac:dyDescent="0.3"/>
    <row r="415" ht="10.95" customHeight="1" x14ac:dyDescent="0.3"/>
    <row r="416" ht="10.95" customHeight="1" x14ac:dyDescent="0.3"/>
    <row r="417" ht="10.95" customHeight="1" x14ac:dyDescent="0.3"/>
    <row r="418" ht="10.95" customHeight="1" x14ac:dyDescent="0.3"/>
    <row r="419" ht="10.95" customHeight="1" x14ac:dyDescent="0.3"/>
    <row r="420" ht="10.95" customHeight="1" x14ac:dyDescent="0.3"/>
    <row r="421" ht="10.95" customHeight="1" x14ac:dyDescent="0.3"/>
    <row r="422" ht="10.95" customHeight="1" x14ac:dyDescent="0.3"/>
    <row r="423" ht="10.95" customHeight="1" x14ac:dyDescent="0.3"/>
    <row r="424" ht="10.95" customHeight="1" x14ac:dyDescent="0.3"/>
    <row r="425" ht="10.95" customHeight="1" x14ac:dyDescent="0.3"/>
    <row r="426" ht="10.95" customHeight="1" x14ac:dyDescent="0.3"/>
    <row r="427" ht="10.95" customHeight="1" x14ac:dyDescent="0.3"/>
    <row r="428" ht="10.95" customHeight="1" x14ac:dyDescent="0.3"/>
    <row r="429" ht="10.95" customHeight="1" x14ac:dyDescent="0.3"/>
    <row r="430" ht="10.95" customHeight="1" x14ac:dyDescent="0.3"/>
    <row r="431" ht="10.95" customHeight="1" x14ac:dyDescent="0.3"/>
    <row r="432" ht="10.95" customHeight="1" x14ac:dyDescent="0.3"/>
    <row r="433" ht="10.95" customHeight="1" x14ac:dyDescent="0.3"/>
    <row r="434" ht="10.95" customHeight="1" x14ac:dyDescent="0.3"/>
    <row r="435" ht="10.95" customHeight="1" x14ac:dyDescent="0.3"/>
    <row r="436" ht="10.95" customHeight="1" x14ac:dyDescent="0.3"/>
    <row r="437" ht="10.95" customHeight="1" x14ac:dyDescent="0.3"/>
    <row r="438" ht="10.95" customHeight="1" x14ac:dyDescent="0.3"/>
    <row r="439" ht="10.95" customHeight="1" x14ac:dyDescent="0.3"/>
    <row r="440" ht="10.95" customHeight="1" x14ac:dyDescent="0.3"/>
    <row r="441" ht="10.95" customHeight="1" x14ac:dyDescent="0.3"/>
    <row r="442" ht="10.95" customHeight="1" x14ac:dyDescent="0.3"/>
    <row r="443" ht="10.95" customHeight="1" x14ac:dyDescent="0.3"/>
    <row r="444" ht="10.95" customHeight="1" x14ac:dyDescent="0.3"/>
    <row r="445" ht="10.95" customHeight="1" x14ac:dyDescent="0.3"/>
    <row r="446" ht="10.95" customHeight="1" x14ac:dyDescent="0.3"/>
    <row r="447" ht="10.95" customHeight="1" x14ac:dyDescent="0.3"/>
    <row r="448" ht="10.95" customHeight="1" x14ac:dyDescent="0.3"/>
    <row r="449" ht="10.95" customHeight="1" x14ac:dyDescent="0.3"/>
    <row r="450" ht="10.95" customHeight="1" x14ac:dyDescent="0.3"/>
    <row r="451" ht="10.95" customHeight="1" x14ac:dyDescent="0.3"/>
    <row r="452" ht="10.95" customHeight="1" x14ac:dyDescent="0.3"/>
    <row r="453" ht="10.95" customHeight="1" x14ac:dyDescent="0.3"/>
    <row r="454" ht="10.95" customHeight="1" x14ac:dyDescent="0.3"/>
    <row r="455" ht="10.95" customHeight="1" x14ac:dyDescent="0.3"/>
    <row r="456" ht="10.95" customHeight="1" x14ac:dyDescent="0.3"/>
    <row r="457" ht="10.95" customHeight="1" x14ac:dyDescent="0.3"/>
    <row r="458" ht="10.95" customHeight="1" x14ac:dyDescent="0.3"/>
    <row r="459" ht="10.95" customHeight="1" x14ac:dyDescent="0.3"/>
    <row r="460" ht="10.95" customHeight="1" x14ac:dyDescent="0.3"/>
    <row r="461" ht="10.95" customHeight="1" x14ac:dyDescent="0.3"/>
    <row r="462" ht="10.95" customHeight="1" x14ac:dyDescent="0.3"/>
    <row r="463" ht="10.95" customHeight="1" x14ac:dyDescent="0.3"/>
    <row r="464" ht="10.95" customHeight="1" x14ac:dyDescent="0.3"/>
    <row r="465" ht="10.95" customHeight="1" x14ac:dyDescent="0.3"/>
    <row r="466" ht="10.95" customHeight="1" x14ac:dyDescent="0.3"/>
    <row r="467" ht="10.95" customHeight="1" x14ac:dyDescent="0.3"/>
    <row r="468" ht="10.95" customHeight="1" x14ac:dyDescent="0.3"/>
    <row r="469" ht="10.95" customHeight="1" x14ac:dyDescent="0.3"/>
    <row r="470" ht="10.95" customHeight="1" x14ac:dyDescent="0.3"/>
    <row r="471" ht="10.95" customHeight="1" x14ac:dyDescent="0.3"/>
    <row r="472" ht="10.95" customHeight="1" x14ac:dyDescent="0.3"/>
    <row r="473" ht="10.95" customHeight="1" x14ac:dyDescent="0.3"/>
    <row r="474" ht="10.95" customHeight="1" x14ac:dyDescent="0.3"/>
    <row r="475" ht="10.95" customHeight="1" x14ac:dyDescent="0.3"/>
    <row r="476" ht="10.95" customHeight="1" x14ac:dyDescent="0.3"/>
    <row r="477" ht="10.95" customHeight="1" x14ac:dyDescent="0.3"/>
    <row r="478" ht="10.95" customHeight="1" x14ac:dyDescent="0.3"/>
    <row r="479" ht="10.95" customHeight="1" x14ac:dyDescent="0.3"/>
    <row r="480" ht="10.95" customHeight="1" x14ac:dyDescent="0.3"/>
    <row r="481" ht="10.95" customHeight="1" x14ac:dyDescent="0.3"/>
    <row r="482" ht="10.95" customHeight="1" x14ac:dyDescent="0.3"/>
    <row r="483" ht="10.95" customHeight="1" x14ac:dyDescent="0.3"/>
    <row r="484" ht="10.95" customHeight="1" x14ac:dyDescent="0.3"/>
    <row r="485" ht="10.95" customHeight="1" x14ac:dyDescent="0.3"/>
    <row r="486" ht="10.95" customHeight="1" x14ac:dyDescent="0.3"/>
    <row r="487" ht="10.95" customHeight="1" x14ac:dyDescent="0.3"/>
    <row r="488" ht="10.95" customHeight="1" x14ac:dyDescent="0.3"/>
    <row r="489" ht="10.95" customHeight="1" x14ac:dyDescent="0.3"/>
    <row r="490" ht="10.95" customHeight="1" x14ac:dyDescent="0.3"/>
    <row r="491" ht="10.95" customHeight="1" x14ac:dyDescent="0.3"/>
    <row r="492" ht="10.95" customHeight="1" x14ac:dyDescent="0.3"/>
    <row r="493" ht="10.95" customHeight="1" x14ac:dyDescent="0.3"/>
    <row r="494" ht="10.95" customHeight="1" x14ac:dyDescent="0.3"/>
    <row r="495" ht="10.95" customHeight="1" x14ac:dyDescent="0.3"/>
    <row r="496" ht="10.95" customHeight="1" x14ac:dyDescent="0.3"/>
    <row r="497" ht="10.95" customHeight="1" x14ac:dyDescent="0.3"/>
    <row r="498" ht="10.95" customHeight="1" x14ac:dyDescent="0.3"/>
    <row r="499" ht="10.95" customHeight="1" x14ac:dyDescent="0.3"/>
    <row r="500" ht="10.95" customHeight="1" x14ac:dyDescent="0.3"/>
    <row r="501" ht="10.95" customHeight="1" x14ac:dyDescent="0.3"/>
    <row r="502" ht="10.95" customHeight="1" x14ac:dyDescent="0.3"/>
    <row r="503" ht="10.95" customHeight="1" x14ac:dyDescent="0.3"/>
    <row r="504" ht="10.95" customHeight="1" x14ac:dyDescent="0.3"/>
    <row r="505" ht="10.95" customHeight="1" x14ac:dyDescent="0.3"/>
    <row r="506" ht="10.95" customHeight="1" x14ac:dyDescent="0.3"/>
    <row r="507" ht="10.95" customHeight="1" x14ac:dyDescent="0.3"/>
    <row r="508" ht="10.95" customHeight="1" x14ac:dyDescent="0.3"/>
    <row r="509" ht="10.95" customHeight="1" x14ac:dyDescent="0.3"/>
    <row r="510" ht="10.95" customHeight="1" x14ac:dyDescent="0.3"/>
    <row r="511" ht="10.95" customHeight="1" x14ac:dyDescent="0.3"/>
    <row r="512" ht="10.95" customHeight="1" x14ac:dyDescent="0.3"/>
    <row r="513" ht="10.95" customHeight="1" x14ac:dyDescent="0.3"/>
    <row r="514" ht="10.95" customHeight="1" x14ac:dyDescent="0.3"/>
    <row r="515" ht="10.95" customHeight="1" x14ac:dyDescent="0.3"/>
    <row r="516" ht="10.95" customHeight="1" x14ac:dyDescent="0.3"/>
    <row r="517" ht="10.95" customHeight="1" x14ac:dyDescent="0.3"/>
    <row r="518" ht="10.95" customHeight="1" x14ac:dyDescent="0.3"/>
    <row r="519" ht="10.95" customHeight="1" x14ac:dyDescent="0.3"/>
    <row r="520" ht="10.95" customHeight="1" x14ac:dyDescent="0.3"/>
    <row r="521" ht="10.95" customHeight="1" x14ac:dyDescent="0.3"/>
    <row r="522" ht="10.95" customHeight="1" x14ac:dyDescent="0.3"/>
    <row r="523" ht="10.95" customHeight="1" x14ac:dyDescent="0.3"/>
    <row r="524" ht="10.95" customHeight="1" x14ac:dyDescent="0.3"/>
    <row r="525" ht="10.95" customHeight="1" x14ac:dyDescent="0.3"/>
    <row r="526" ht="10.95" customHeight="1" x14ac:dyDescent="0.3"/>
    <row r="527" ht="10.95" customHeight="1" x14ac:dyDescent="0.3"/>
    <row r="528" ht="10.95" customHeight="1" x14ac:dyDescent="0.3"/>
    <row r="529" ht="10.95" customHeight="1" x14ac:dyDescent="0.3"/>
    <row r="530" ht="10.95" customHeight="1" x14ac:dyDescent="0.3"/>
    <row r="531" ht="10.95" customHeight="1" x14ac:dyDescent="0.3"/>
    <row r="532" ht="10.95" customHeight="1" x14ac:dyDescent="0.3"/>
    <row r="533" ht="10.95" customHeight="1" x14ac:dyDescent="0.3"/>
    <row r="534" ht="10.95" customHeight="1" x14ac:dyDescent="0.3"/>
    <row r="535" ht="10.95" customHeight="1" x14ac:dyDescent="0.3"/>
    <row r="536" ht="10.95" customHeight="1" x14ac:dyDescent="0.3"/>
    <row r="537" ht="10.95" customHeight="1" x14ac:dyDescent="0.3"/>
    <row r="538" ht="10.95" customHeight="1" x14ac:dyDescent="0.3"/>
    <row r="539" ht="10.95" customHeight="1" x14ac:dyDescent="0.3"/>
    <row r="540" ht="10.95" customHeight="1" x14ac:dyDescent="0.3"/>
    <row r="541" ht="10.95" customHeight="1" x14ac:dyDescent="0.3"/>
    <row r="542" ht="10.95" customHeight="1" x14ac:dyDescent="0.3"/>
    <row r="543" ht="10.95" customHeight="1" x14ac:dyDescent="0.3"/>
    <row r="544" ht="10.95" customHeight="1" x14ac:dyDescent="0.3"/>
    <row r="545" ht="10.95" customHeight="1" x14ac:dyDescent="0.3"/>
    <row r="546" ht="10.95" customHeight="1" x14ac:dyDescent="0.3"/>
    <row r="547" ht="10.95" customHeight="1" x14ac:dyDescent="0.3"/>
    <row r="548" ht="10.95" customHeight="1" x14ac:dyDescent="0.3"/>
    <row r="549" ht="10.95" customHeight="1" x14ac:dyDescent="0.3"/>
    <row r="550" ht="10.95" customHeight="1" x14ac:dyDescent="0.3"/>
    <row r="551" ht="10.95" customHeight="1" x14ac:dyDescent="0.3"/>
    <row r="552" ht="10.95" customHeight="1" x14ac:dyDescent="0.3"/>
    <row r="553" ht="10.95" customHeight="1" x14ac:dyDescent="0.3"/>
    <row r="554" ht="10.95" customHeight="1" x14ac:dyDescent="0.3"/>
    <row r="555" ht="10.95" customHeight="1" x14ac:dyDescent="0.3"/>
    <row r="556" ht="10.95" customHeight="1" x14ac:dyDescent="0.3"/>
    <row r="557" ht="10.95" customHeight="1" x14ac:dyDescent="0.3"/>
    <row r="558" ht="10.95" customHeight="1" x14ac:dyDescent="0.3"/>
    <row r="559" ht="10.95" customHeight="1" x14ac:dyDescent="0.3"/>
    <row r="560" ht="10.95" customHeight="1" x14ac:dyDescent="0.3"/>
    <row r="561" ht="10.95" customHeight="1" x14ac:dyDescent="0.3"/>
    <row r="562" ht="10.95" customHeight="1" x14ac:dyDescent="0.3"/>
    <row r="563" ht="10.95" customHeight="1" x14ac:dyDescent="0.3"/>
    <row r="564" ht="10.95" customHeight="1" x14ac:dyDescent="0.3"/>
    <row r="565" ht="10.95" customHeight="1" x14ac:dyDescent="0.3"/>
    <row r="566" ht="10.95" customHeight="1" x14ac:dyDescent="0.3"/>
    <row r="567" ht="10.95" customHeight="1" x14ac:dyDescent="0.3"/>
    <row r="568" ht="10.95" customHeight="1" x14ac:dyDescent="0.3"/>
    <row r="569" ht="10.95" customHeight="1" x14ac:dyDescent="0.3"/>
    <row r="570" ht="10.95" customHeight="1" x14ac:dyDescent="0.3"/>
    <row r="571" ht="10.95" customHeight="1" x14ac:dyDescent="0.3"/>
    <row r="572" ht="10.95" customHeight="1" x14ac:dyDescent="0.3"/>
    <row r="573" ht="10.95" customHeight="1" x14ac:dyDescent="0.3"/>
    <row r="574" ht="10.95" customHeight="1" x14ac:dyDescent="0.3"/>
    <row r="575" ht="10.95" customHeight="1" x14ac:dyDescent="0.3"/>
    <row r="576" ht="10.95" customHeight="1" x14ac:dyDescent="0.3"/>
    <row r="577" ht="10.95" customHeight="1" x14ac:dyDescent="0.3"/>
    <row r="578" ht="10.95" customHeight="1" x14ac:dyDescent="0.3"/>
    <row r="579" ht="10.95" customHeight="1" x14ac:dyDescent="0.3"/>
    <row r="580" ht="10.95" customHeight="1" x14ac:dyDescent="0.3"/>
    <row r="581" ht="10.95" customHeight="1" x14ac:dyDescent="0.3"/>
    <row r="582" ht="10.95" customHeight="1" x14ac:dyDescent="0.3"/>
    <row r="583" ht="10.95" customHeight="1" x14ac:dyDescent="0.3"/>
    <row r="584" ht="10.95" customHeight="1" x14ac:dyDescent="0.3"/>
    <row r="585" ht="10.95" customHeight="1" x14ac:dyDescent="0.3"/>
    <row r="586" ht="10.95" customHeight="1" x14ac:dyDescent="0.3"/>
    <row r="587" ht="10.95" customHeight="1" x14ac:dyDescent="0.3"/>
    <row r="588" ht="10.95" customHeight="1" x14ac:dyDescent="0.3"/>
    <row r="589" ht="10.95" customHeight="1" x14ac:dyDescent="0.3"/>
    <row r="590" ht="10.95" customHeight="1" x14ac:dyDescent="0.3"/>
    <row r="591" ht="10.95" customHeight="1" x14ac:dyDescent="0.3"/>
    <row r="592" ht="10.95" customHeight="1" x14ac:dyDescent="0.3"/>
    <row r="593" ht="10.95" customHeight="1" x14ac:dyDescent="0.3"/>
    <row r="594" ht="10.95" customHeight="1" x14ac:dyDescent="0.3"/>
    <row r="595" ht="10.95" customHeight="1" x14ac:dyDescent="0.3"/>
    <row r="596" ht="10.95" customHeight="1" x14ac:dyDescent="0.3"/>
    <row r="597" ht="10.95" customHeight="1" x14ac:dyDescent="0.3"/>
    <row r="598" ht="10.95" customHeight="1" x14ac:dyDescent="0.3"/>
    <row r="599" ht="10.95" customHeight="1" x14ac:dyDescent="0.3"/>
    <row r="600" ht="10.95" customHeight="1" x14ac:dyDescent="0.3"/>
    <row r="601" ht="10.95" customHeight="1" x14ac:dyDescent="0.3"/>
    <row r="602" ht="10.95" customHeight="1" x14ac:dyDescent="0.3"/>
    <row r="603" ht="10.95" customHeight="1" x14ac:dyDescent="0.3"/>
    <row r="604" ht="10.95" customHeight="1" x14ac:dyDescent="0.3"/>
    <row r="605" ht="10.95" customHeight="1" x14ac:dyDescent="0.3"/>
    <row r="606" ht="10.95" customHeight="1" x14ac:dyDescent="0.3"/>
    <row r="607" ht="10.95" customHeight="1" x14ac:dyDescent="0.3"/>
    <row r="608" ht="10.95" customHeight="1" x14ac:dyDescent="0.3"/>
    <row r="609" ht="10.95" customHeight="1" x14ac:dyDescent="0.3"/>
    <row r="610" ht="10.95" customHeight="1" x14ac:dyDescent="0.3"/>
    <row r="611" ht="10.95" customHeight="1" x14ac:dyDescent="0.3"/>
    <row r="612" ht="10.95" customHeight="1" x14ac:dyDescent="0.3"/>
    <row r="613" ht="10.95" customHeight="1" x14ac:dyDescent="0.3"/>
    <row r="614" ht="10.95" customHeight="1" x14ac:dyDescent="0.3"/>
    <row r="615" ht="10.95" customHeight="1" x14ac:dyDescent="0.3"/>
    <row r="616" ht="10.95" customHeight="1" x14ac:dyDescent="0.3"/>
    <row r="617" ht="10.95" customHeight="1" x14ac:dyDescent="0.3"/>
    <row r="618" ht="10.95" customHeight="1" x14ac:dyDescent="0.3"/>
    <row r="619" ht="10.95" customHeight="1" x14ac:dyDescent="0.3"/>
    <row r="620" ht="10.95" customHeight="1" x14ac:dyDescent="0.3"/>
    <row r="621" ht="10.95" customHeight="1" x14ac:dyDescent="0.3"/>
    <row r="622" ht="10.95" customHeight="1" x14ac:dyDescent="0.3"/>
    <row r="623" ht="10.95" customHeight="1" x14ac:dyDescent="0.3"/>
    <row r="624" ht="10.95" customHeight="1" x14ac:dyDescent="0.3"/>
    <row r="625" ht="10.95" customHeight="1" x14ac:dyDescent="0.3"/>
    <row r="626" ht="10.95" customHeight="1" x14ac:dyDescent="0.3"/>
    <row r="627" ht="10.95" customHeight="1" x14ac:dyDescent="0.3"/>
    <row r="628" ht="10.95" customHeight="1" x14ac:dyDescent="0.3"/>
    <row r="629" ht="10.95" customHeight="1" x14ac:dyDescent="0.3"/>
    <row r="630" ht="10.95" customHeight="1" x14ac:dyDescent="0.3"/>
    <row r="631" ht="10.95" customHeight="1" x14ac:dyDescent="0.3"/>
    <row r="632" ht="10.95" customHeight="1" x14ac:dyDescent="0.3"/>
    <row r="633" ht="10.95" customHeight="1" x14ac:dyDescent="0.3"/>
    <row r="634" ht="10.95" customHeight="1" x14ac:dyDescent="0.3"/>
    <row r="635" ht="10.95" customHeight="1" x14ac:dyDescent="0.3"/>
    <row r="636" ht="10.95" customHeight="1" x14ac:dyDescent="0.3"/>
    <row r="637" ht="10.95" customHeight="1" x14ac:dyDescent="0.3"/>
    <row r="638" ht="10.95" customHeight="1" x14ac:dyDescent="0.3"/>
    <row r="639" ht="10.95" customHeight="1" x14ac:dyDescent="0.3"/>
    <row r="640" ht="10.95" customHeight="1" x14ac:dyDescent="0.3"/>
    <row r="641" ht="10.95" customHeight="1" x14ac:dyDescent="0.3"/>
    <row r="642" ht="10.95" customHeight="1" x14ac:dyDescent="0.3"/>
    <row r="643" ht="10.95" customHeight="1" x14ac:dyDescent="0.3"/>
    <row r="644" ht="10.95" customHeight="1" x14ac:dyDescent="0.3"/>
    <row r="645" ht="10.95" customHeight="1" x14ac:dyDescent="0.3"/>
    <row r="646" ht="10.95" customHeight="1" x14ac:dyDescent="0.3"/>
    <row r="647" ht="10.95" customHeight="1" x14ac:dyDescent="0.3"/>
    <row r="648" ht="10.95" customHeight="1" x14ac:dyDescent="0.3"/>
    <row r="649" ht="10.95" customHeight="1" x14ac:dyDescent="0.3"/>
    <row r="650" ht="10.95" customHeight="1" x14ac:dyDescent="0.3"/>
    <row r="651" ht="10.95" customHeight="1" x14ac:dyDescent="0.3"/>
    <row r="652" ht="10.95" customHeight="1" x14ac:dyDescent="0.3"/>
    <row r="653" ht="10.95" customHeight="1" x14ac:dyDescent="0.3"/>
    <row r="654" ht="10.95" customHeight="1" x14ac:dyDescent="0.3"/>
    <row r="655" ht="10.95" customHeight="1" x14ac:dyDescent="0.3"/>
    <row r="656" ht="10.95" customHeight="1" x14ac:dyDescent="0.3"/>
    <row r="657" ht="10.95" customHeight="1" x14ac:dyDescent="0.3"/>
    <row r="658" ht="10.95" customHeight="1" x14ac:dyDescent="0.3"/>
    <row r="659" ht="10.95" customHeight="1" x14ac:dyDescent="0.3"/>
    <row r="660" ht="10.95" customHeight="1" x14ac:dyDescent="0.3"/>
    <row r="661" ht="10.95" customHeight="1" x14ac:dyDescent="0.3"/>
    <row r="662" ht="10.95" customHeight="1" x14ac:dyDescent="0.3"/>
    <row r="663" ht="10.95" customHeight="1" x14ac:dyDescent="0.3"/>
    <row r="664" ht="10.95" customHeight="1" x14ac:dyDescent="0.3"/>
    <row r="665" ht="10.95" customHeight="1" x14ac:dyDescent="0.3"/>
    <row r="666" ht="10.95" customHeight="1" x14ac:dyDescent="0.3"/>
    <row r="667" ht="10.95" customHeight="1" x14ac:dyDescent="0.3"/>
    <row r="668" ht="10.95" customHeight="1" x14ac:dyDescent="0.3"/>
    <row r="669" ht="10.95" customHeight="1" x14ac:dyDescent="0.3"/>
    <row r="670" ht="10.95" customHeight="1" x14ac:dyDescent="0.3"/>
    <row r="671" ht="10.95" customHeight="1" x14ac:dyDescent="0.3"/>
    <row r="672" ht="10.95" customHeight="1" x14ac:dyDescent="0.3"/>
    <row r="673" ht="10.95" customHeight="1" x14ac:dyDescent="0.3"/>
    <row r="674" ht="10.95" customHeight="1" x14ac:dyDescent="0.3"/>
    <row r="675" ht="10.95" customHeight="1" x14ac:dyDescent="0.3"/>
    <row r="676" ht="10.95" customHeight="1" x14ac:dyDescent="0.3"/>
    <row r="677" ht="10.95" customHeight="1" x14ac:dyDescent="0.3"/>
    <row r="678" ht="10.95" customHeight="1" x14ac:dyDescent="0.3"/>
    <row r="679" ht="10.95" customHeight="1" x14ac:dyDescent="0.3"/>
    <row r="680" ht="10.95" customHeight="1" x14ac:dyDescent="0.3"/>
    <row r="681" ht="10.95" customHeight="1" x14ac:dyDescent="0.3"/>
    <row r="682" ht="10.95" customHeight="1" x14ac:dyDescent="0.3"/>
    <row r="683" ht="10.95" customHeight="1" x14ac:dyDescent="0.3"/>
    <row r="684" ht="10.95" customHeight="1" x14ac:dyDescent="0.3"/>
    <row r="685" ht="10.95" customHeight="1" x14ac:dyDescent="0.3"/>
    <row r="686" ht="10.95" customHeight="1" x14ac:dyDescent="0.3"/>
    <row r="687" ht="10.95" customHeight="1" x14ac:dyDescent="0.3"/>
    <row r="688" ht="10.95" customHeight="1" x14ac:dyDescent="0.3"/>
    <row r="689" ht="10.95" customHeight="1" x14ac:dyDescent="0.3"/>
    <row r="690" ht="10.95" customHeight="1" x14ac:dyDescent="0.3"/>
    <row r="691" ht="10.95" customHeight="1" x14ac:dyDescent="0.3"/>
    <row r="692" ht="10.95" customHeight="1" x14ac:dyDescent="0.3"/>
    <row r="693" ht="10.95" customHeight="1" x14ac:dyDescent="0.3"/>
    <row r="694" ht="10.95" customHeight="1" x14ac:dyDescent="0.3"/>
    <row r="695" ht="10.95" customHeight="1" x14ac:dyDescent="0.3"/>
    <row r="696" ht="10.95" customHeight="1" x14ac:dyDescent="0.3"/>
    <row r="697" ht="10.95" customHeight="1" x14ac:dyDescent="0.3"/>
    <row r="698" ht="10.95" customHeight="1" x14ac:dyDescent="0.3"/>
    <row r="699" ht="10.95" customHeight="1" x14ac:dyDescent="0.3"/>
    <row r="700" ht="10.95" customHeight="1" x14ac:dyDescent="0.3"/>
    <row r="701" ht="10.95" customHeight="1" x14ac:dyDescent="0.3"/>
    <row r="702" ht="10.95" customHeight="1" x14ac:dyDescent="0.3"/>
    <row r="703" ht="10.95" customHeight="1" x14ac:dyDescent="0.3"/>
    <row r="704" ht="10.95" customHeight="1" x14ac:dyDescent="0.3"/>
    <row r="705" ht="10.95" customHeight="1" x14ac:dyDescent="0.3"/>
    <row r="706" ht="10.95" customHeight="1" x14ac:dyDescent="0.3"/>
    <row r="707" ht="10.95" customHeight="1" x14ac:dyDescent="0.3"/>
    <row r="708" ht="10.95" customHeight="1" x14ac:dyDescent="0.3"/>
    <row r="709" ht="10.95" customHeight="1" x14ac:dyDescent="0.3"/>
    <row r="710" ht="10.95" customHeight="1" x14ac:dyDescent="0.3"/>
    <row r="711" ht="10.95" customHeight="1" x14ac:dyDescent="0.3"/>
    <row r="712" ht="10.95" customHeight="1" x14ac:dyDescent="0.3"/>
    <row r="713" ht="10.95" customHeight="1" x14ac:dyDescent="0.3"/>
    <row r="714" ht="10.95" customHeight="1" x14ac:dyDescent="0.3"/>
    <row r="715" ht="10.95" customHeight="1" x14ac:dyDescent="0.3"/>
    <row r="716" ht="10.95" customHeight="1" x14ac:dyDescent="0.3"/>
    <row r="717" ht="10.95" customHeight="1" x14ac:dyDescent="0.3"/>
    <row r="718" ht="10.95" customHeight="1" x14ac:dyDescent="0.3"/>
    <row r="719" ht="10.95" customHeight="1" x14ac:dyDescent="0.3"/>
    <row r="720" ht="10.95" customHeight="1" x14ac:dyDescent="0.3"/>
    <row r="721" ht="10.95" customHeight="1" x14ac:dyDescent="0.3"/>
    <row r="722" ht="10.95" customHeight="1" x14ac:dyDescent="0.3"/>
    <row r="723" ht="10.95" customHeight="1" x14ac:dyDescent="0.3"/>
    <row r="724" ht="10.95" customHeight="1" x14ac:dyDescent="0.3"/>
    <row r="725" ht="10.95" customHeight="1" x14ac:dyDescent="0.3"/>
    <row r="726" ht="10.95" customHeight="1" x14ac:dyDescent="0.3"/>
    <row r="727" ht="10.95" customHeight="1" x14ac:dyDescent="0.3"/>
    <row r="728" ht="10.95" customHeight="1" x14ac:dyDescent="0.3"/>
    <row r="729" ht="10.95" customHeight="1" x14ac:dyDescent="0.3"/>
    <row r="730" ht="10.95" customHeight="1" x14ac:dyDescent="0.3"/>
    <row r="731" ht="10.95" customHeight="1" x14ac:dyDescent="0.3"/>
    <row r="732" ht="10.95" customHeight="1" x14ac:dyDescent="0.3"/>
    <row r="733" ht="10.95" customHeight="1" x14ac:dyDescent="0.3"/>
    <row r="734" ht="10.95" customHeight="1" x14ac:dyDescent="0.3"/>
    <row r="735" ht="10.95" customHeight="1" x14ac:dyDescent="0.3"/>
    <row r="736" ht="10.95" customHeight="1" x14ac:dyDescent="0.3"/>
    <row r="737" ht="10.95" customHeight="1" x14ac:dyDescent="0.3"/>
    <row r="738" ht="10.95" customHeight="1" x14ac:dyDescent="0.3"/>
    <row r="739" ht="10.95" customHeight="1" x14ac:dyDescent="0.3"/>
    <row r="740" ht="10.95" customHeight="1" x14ac:dyDescent="0.3"/>
    <row r="741" ht="10.95" customHeight="1" x14ac:dyDescent="0.3"/>
    <row r="742" ht="10.95" customHeight="1" x14ac:dyDescent="0.3"/>
    <row r="743" ht="10.95" customHeight="1" x14ac:dyDescent="0.3"/>
    <row r="744" ht="10.95" customHeight="1" x14ac:dyDescent="0.3"/>
    <row r="745" ht="10.95" customHeight="1" x14ac:dyDescent="0.3"/>
    <row r="746" ht="10.95" customHeight="1" x14ac:dyDescent="0.3"/>
    <row r="747" ht="10.95" customHeight="1" x14ac:dyDescent="0.3"/>
    <row r="748" ht="10.95" customHeight="1" x14ac:dyDescent="0.3"/>
    <row r="749" ht="10.95" customHeight="1" x14ac:dyDescent="0.3"/>
    <row r="750" ht="10.95" customHeight="1" x14ac:dyDescent="0.3"/>
    <row r="751" ht="10.95" customHeight="1" x14ac:dyDescent="0.3"/>
    <row r="752" ht="10.95" customHeight="1" x14ac:dyDescent="0.3"/>
    <row r="753" ht="10.95" customHeight="1" x14ac:dyDescent="0.3"/>
    <row r="754" ht="10.95" customHeight="1" x14ac:dyDescent="0.3"/>
    <row r="755" ht="10.95" customHeight="1" x14ac:dyDescent="0.3"/>
    <row r="756" ht="10.95" customHeight="1" x14ac:dyDescent="0.3"/>
    <row r="757" ht="10.95" customHeight="1" x14ac:dyDescent="0.3"/>
    <row r="758" ht="10.95" customHeight="1" x14ac:dyDescent="0.3"/>
    <row r="759" ht="10.95" customHeight="1" x14ac:dyDescent="0.3"/>
    <row r="760" ht="10.95" customHeight="1" x14ac:dyDescent="0.3"/>
    <row r="761" ht="10.95" customHeight="1" x14ac:dyDescent="0.3"/>
    <row r="762" ht="10.95" customHeight="1" x14ac:dyDescent="0.3"/>
    <row r="763" ht="10.95" customHeight="1" x14ac:dyDescent="0.3"/>
    <row r="764" ht="10.95" customHeight="1" x14ac:dyDescent="0.3"/>
    <row r="765" ht="10.95" customHeight="1" x14ac:dyDescent="0.3"/>
    <row r="766" ht="10.95" customHeight="1" x14ac:dyDescent="0.3"/>
    <row r="767" ht="10.95" customHeight="1" x14ac:dyDescent="0.3"/>
    <row r="768" ht="10.95" customHeight="1" x14ac:dyDescent="0.3"/>
    <row r="769" ht="10.95" customHeight="1" x14ac:dyDescent="0.3"/>
    <row r="770" ht="10.95" customHeight="1" x14ac:dyDescent="0.3"/>
    <row r="771" ht="10.95" customHeight="1" x14ac:dyDescent="0.3"/>
    <row r="772" ht="10.95" customHeight="1" x14ac:dyDescent="0.3"/>
    <row r="773" ht="10.95" customHeight="1" x14ac:dyDescent="0.3"/>
    <row r="774" ht="10.95" customHeight="1" x14ac:dyDescent="0.3"/>
    <row r="775" ht="10.95" customHeight="1" x14ac:dyDescent="0.3"/>
    <row r="776" ht="10.95" customHeight="1" x14ac:dyDescent="0.3"/>
    <row r="777" ht="10.95" customHeight="1" x14ac:dyDescent="0.3"/>
    <row r="778" ht="10.95" customHeight="1" x14ac:dyDescent="0.3"/>
    <row r="779" ht="10.95" customHeight="1" x14ac:dyDescent="0.3"/>
    <row r="780" ht="10.95" customHeight="1" x14ac:dyDescent="0.3"/>
    <row r="781" ht="10.95" customHeight="1" x14ac:dyDescent="0.3"/>
    <row r="782" ht="10.95" customHeight="1" x14ac:dyDescent="0.3"/>
    <row r="783" ht="10.95" customHeight="1" x14ac:dyDescent="0.3"/>
    <row r="784" ht="10.95" customHeight="1" x14ac:dyDescent="0.3"/>
    <row r="785" ht="10.95" customHeight="1" x14ac:dyDescent="0.3"/>
    <row r="786" ht="10.95" customHeight="1" x14ac:dyDescent="0.3"/>
    <row r="787" ht="10.95" customHeight="1" x14ac:dyDescent="0.3"/>
    <row r="788" ht="10.95" customHeight="1" x14ac:dyDescent="0.3"/>
    <row r="789" ht="10.95" customHeight="1" x14ac:dyDescent="0.3"/>
    <row r="790" ht="10.95" customHeight="1" x14ac:dyDescent="0.3"/>
    <row r="791" ht="10.95" customHeight="1" x14ac:dyDescent="0.3"/>
    <row r="792" ht="10.95" customHeight="1" x14ac:dyDescent="0.3"/>
    <row r="793" ht="10.95" customHeight="1" x14ac:dyDescent="0.3"/>
    <row r="794" ht="10.95" customHeight="1" x14ac:dyDescent="0.3"/>
    <row r="795" ht="10.95" customHeight="1" x14ac:dyDescent="0.3"/>
    <row r="796" ht="10.95" customHeight="1" x14ac:dyDescent="0.3"/>
    <row r="797" ht="10.95" customHeight="1" x14ac:dyDescent="0.3"/>
    <row r="798" ht="10.95" customHeight="1" x14ac:dyDescent="0.3"/>
    <row r="799" ht="10.95" customHeight="1" x14ac:dyDescent="0.3"/>
    <row r="800" ht="10.95" customHeight="1" x14ac:dyDescent="0.3"/>
    <row r="801" ht="10.95" customHeight="1" x14ac:dyDescent="0.3"/>
    <row r="802" ht="10.95" customHeight="1" x14ac:dyDescent="0.3"/>
    <row r="803" ht="10.95" customHeight="1" x14ac:dyDescent="0.3"/>
    <row r="804" ht="10.95" customHeight="1" x14ac:dyDescent="0.3"/>
    <row r="805" ht="10.95" customHeight="1" x14ac:dyDescent="0.3"/>
    <row r="806" ht="10.95" customHeight="1" x14ac:dyDescent="0.3"/>
    <row r="807" ht="10.95" customHeight="1" x14ac:dyDescent="0.3"/>
    <row r="808" ht="10.95" customHeight="1" x14ac:dyDescent="0.3"/>
    <row r="809" ht="10.95" customHeight="1" x14ac:dyDescent="0.3"/>
    <row r="810" ht="10.95" customHeight="1" x14ac:dyDescent="0.3"/>
    <row r="811" ht="10.95" customHeight="1" x14ac:dyDescent="0.3"/>
    <row r="812" ht="10.95" customHeight="1" x14ac:dyDescent="0.3"/>
    <row r="813" ht="10.95" customHeight="1" x14ac:dyDescent="0.3"/>
    <row r="814" ht="10.95" customHeight="1" x14ac:dyDescent="0.3"/>
    <row r="815" ht="10.95" customHeight="1" x14ac:dyDescent="0.3"/>
    <row r="816" ht="10.95" customHeight="1" x14ac:dyDescent="0.3"/>
    <row r="817" ht="10.95" customHeight="1" x14ac:dyDescent="0.3"/>
    <row r="818" ht="10.95" customHeight="1" x14ac:dyDescent="0.3"/>
    <row r="819" ht="10.95" customHeight="1" x14ac:dyDescent="0.3"/>
    <row r="820" ht="10.95" customHeight="1" x14ac:dyDescent="0.3"/>
    <row r="821" ht="10.95" customHeight="1" x14ac:dyDescent="0.3"/>
    <row r="822" ht="10.95" customHeight="1" x14ac:dyDescent="0.3"/>
    <row r="823" ht="10.95" customHeight="1" x14ac:dyDescent="0.3"/>
    <row r="824" ht="10.95" customHeight="1" x14ac:dyDescent="0.3"/>
    <row r="825" ht="10.95" customHeight="1" x14ac:dyDescent="0.3"/>
    <row r="826" ht="10.95" customHeight="1" x14ac:dyDescent="0.3"/>
    <row r="827" ht="10.95" customHeight="1" x14ac:dyDescent="0.3"/>
    <row r="828" ht="10.95" customHeight="1" x14ac:dyDescent="0.3"/>
    <row r="829" ht="10.95" customHeight="1" x14ac:dyDescent="0.3"/>
    <row r="830" ht="10.95" customHeight="1" x14ac:dyDescent="0.3"/>
    <row r="831" ht="10.95" customHeight="1" x14ac:dyDescent="0.3"/>
    <row r="832" ht="10.95" customHeight="1" x14ac:dyDescent="0.3"/>
    <row r="833" ht="10.95" customHeight="1" x14ac:dyDescent="0.3"/>
    <row r="834" ht="10.95" customHeight="1" x14ac:dyDescent="0.3"/>
    <row r="835" ht="10.95" customHeight="1" x14ac:dyDescent="0.3"/>
    <row r="836" ht="10.95" customHeight="1" x14ac:dyDescent="0.3"/>
    <row r="837" ht="10.95" customHeight="1" x14ac:dyDescent="0.3"/>
    <row r="838" ht="10.95" customHeight="1" x14ac:dyDescent="0.3"/>
    <row r="839" ht="10.95" customHeight="1" x14ac:dyDescent="0.3"/>
    <row r="840" ht="10.95" customHeight="1" x14ac:dyDescent="0.3"/>
    <row r="841" ht="10.95" customHeight="1" x14ac:dyDescent="0.3"/>
    <row r="842" ht="10.95" customHeight="1" x14ac:dyDescent="0.3"/>
    <row r="843" ht="10.95" customHeight="1" x14ac:dyDescent="0.3"/>
    <row r="844" ht="10.95" customHeight="1" x14ac:dyDescent="0.3"/>
    <row r="845" ht="10.95" customHeight="1" x14ac:dyDescent="0.3"/>
    <row r="846" ht="10.95" customHeight="1" x14ac:dyDescent="0.3"/>
    <row r="847" ht="10.95" customHeight="1" x14ac:dyDescent="0.3"/>
    <row r="848" ht="10.95" customHeight="1" x14ac:dyDescent="0.3"/>
    <row r="849" ht="10.95" customHeight="1" x14ac:dyDescent="0.3"/>
    <row r="850" ht="10.95" customHeight="1" x14ac:dyDescent="0.3"/>
    <row r="851" ht="10.95" customHeight="1" x14ac:dyDescent="0.3"/>
    <row r="852" ht="10.95" customHeight="1" x14ac:dyDescent="0.3"/>
    <row r="853" ht="10.95" customHeight="1" x14ac:dyDescent="0.3"/>
    <row r="854" ht="10.95" customHeight="1" x14ac:dyDescent="0.3"/>
    <row r="855" ht="10.95" customHeight="1" x14ac:dyDescent="0.3"/>
    <row r="856" ht="10.95" customHeight="1" x14ac:dyDescent="0.3"/>
    <row r="857" ht="10.95" customHeight="1" x14ac:dyDescent="0.3"/>
    <row r="858" ht="10.95" customHeight="1" x14ac:dyDescent="0.3"/>
    <row r="859" ht="10.95" customHeight="1" x14ac:dyDescent="0.3"/>
    <row r="860" ht="10.95" customHeight="1" x14ac:dyDescent="0.3"/>
    <row r="861" ht="10.95" customHeight="1" x14ac:dyDescent="0.3"/>
    <row r="862" ht="10.95" customHeight="1" x14ac:dyDescent="0.3"/>
    <row r="863" ht="10.95" customHeight="1" x14ac:dyDescent="0.3"/>
    <row r="864" ht="10.95" customHeight="1" x14ac:dyDescent="0.3"/>
    <row r="865" ht="10.95" customHeight="1" x14ac:dyDescent="0.3"/>
    <row r="866" ht="10.95" customHeight="1" x14ac:dyDescent="0.3"/>
    <row r="867" ht="10.95" customHeight="1" x14ac:dyDescent="0.3"/>
    <row r="868" ht="10.95" customHeight="1" x14ac:dyDescent="0.3"/>
    <row r="869" ht="10.95" customHeight="1" x14ac:dyDescent="0.3"/>
    <row r="870" ht="10.95" customHeight="1" x14ac:dyDescent="0.3"/>
    <row r="871" ht="10.95" customHeight="1" x14ac:dyDescent="0.3"/>
    <row r="872" ht="10.95" customHeight="1" x14ac:dyDescent="0.3"/>
    <row r="873" ht="10.95" customHeight="1" x14ac:dyDescent="0.3"/>
    <row r="874" ht="10.95" customHeight="1" x14ac:dyDescent="0.3"/>
    <row r="875" ht="10.95" customHeight="1" x14ac:dyDescent="0.3"/>
    <row r="876" ht="10.95" customHeight="1" x14ac:dyDescent="0.3"/>
    <row r="877" ht="10.95" customHeight="1" x14ac:dyDescent="0.3"/>
    <row r="878" ht="10.95" customHeight="1" x14ac:dyDescent="0.3"/>
    <row r="879" ht="10.95" customHeight="1" x14ac:dyDescent="0.3"/>
    <row r="880" ht="10.95" customHeight="1" x14ac:dyDescent="0.3"/>
    <row r="881" ht="10.95" customHeight="1" x14ac:dyDescent="0.3"/>
    <row r="882" ht="10.95" customHeight="1" x14ac:dyDescent="0.3"/>
    <row r="883" ht="10.95" customHeight="1" x14ac:dyDescent="0.3"/>
    <row r="884" ht="10.95" customHeight="1" x14ac:dyDescent="0.3"/>
    <row r="885" ht="10.95" customHeight="1" x14ac:dyDescent="0.3"/>
    <row r="886" ht="10.95" customHeight="1" x14ac:dyDescent="0.3"/>
    <row r="887" ht="10.95" customHeight="1" x14ac:dyDescent="0.3"/>
    <row r="888" ht="10.95" customHeight="1" x14ac:dyDescent="0.3"/>
    <row r="889" ht="10.95" customHeight="1" x14ac:dyDescent="0.3"/>
    <row r="890" ht="10.95" customHeight="1" x14ac:dyDescent="0.3"/>
    <row r="891" ht="10.95" customHeight="1" x14ac:dyDescent="0.3"/>
    <row r="892" ht="10.95" customHeight="1" x14ac:dyDescent="0.3"/>
    <row r="893" ht="10.95" customHeight="1" x14ac:dyDescent="0.3"/>
    <row r="894" ht="10.95" customHeight="1" x14ac:dyDescent="0.3"/>
    <row r="895" ht="10.95" customHeight="1" x14ac:dyDescent="0.3"/>
    <row r="896" ht="10.95" customHeight="1" x14ac:dyDescent="0.3"/>
    <row r="897" ht="10.95" customHeight="1" x14ac:dyDescent="0.3"/>
    <row r="898" ht="10.95" customHeight="1" x14ac:dyDescent="0.3"/>
    <row r="899" ht="10.95" customHeight="1" x14ac:dyDescent="0.3"/>
    <row r="900" ht="10.95" customHeight="1" x14ac:dyDescent="0.3"/>
    <row r="901" ht="10.95" customHeight="1" x14ac:dyDescent="0.3"/>
    <row r="902" ht="10.95" customHeight="1" x14ac:dyDescent="0.3"/>
    <row r="903" ht="10.95" customHeight="1" x14ac:dyDescent="0.3"/>
    <row r="904" ht="10.95" customHeight="1" x14ac:dyDescent="0.3"/>
    <row r="905" ht="10.95" customHeight="1" x14ac:dyDescent="0.3"/>
    <row r="906" ht="10.95" customHeight="1" x14ac:dyDescent="0.3"/>
    <row r="907" ht="10.95" customHeight="1" x14ac:dyDescent="0.3"/>
    <row r="908" ht="10.95" customHeight="1" x14ac:dyDescent="0.3"/>
    <row r="909" ht="10.95" customHeight="1" x14ac:dyDescent="0.3"/>
    <row r="910" ht="10.95" customHeight="1" x14ac:dyDescent="0.3"/>
    <row r="911" ht="10.95" customHeight="1" x14ac:dyDescent="0.3"/>
    <row r="912" ht="10.95" customHeight="1" x14ac:dyDescent="0.3"/>
    <row r="913" ht="10.95" customHeight="1" x14ac:dyDescent="0.3"/>
    <row r="914" ht="10.95" customHeight="1" x14ac:dyDescent="0.3"/>
    <row r="915" ht="10.95" customHeight="1" x14ac:dyDescent="0.3"/>
    <row r="916" ht="10.95" customHeight="1" x14ac:dyDescent="0.3"/>
    <row r="917" ht="10.95" customHeight="1" x14ac:dyDescent="0.3"/>
    <row r="918" ht="10.95" customHeight="1" x14ac:dyDescent="0.3"/>
    <row r="919" ht="10.95" customHeight="1" x14ac:dyDescent="0.3"/>
    <row r="920" ht="10.95" customHeight="1" x14ac:dyDescent="0.3"/>
    <row r="921" ht="10.95" customHeight="1" x14ac:dyDescent="0.3"/>
    <row r="922" ht="10.95" customHeight="1" x14ac:dyDescent="0.3"/>
    <row r="923" ht="10.95" customHeight="1" x14ac:dyDescent="0.3"/>
    <row r="924" ht="10.95" customHeight="1" x14ac:dyDescent="0.3"/>
    <row r="925" ht="10.95" customHeight="1" x14ac:dyDescent="0.3"/>
    <row r="926" ht="10.95" customHeight="1" x14ac:dyDescent="0.3"/>
    <row r="927" ht="10.95" customHeight="1" x14ac:dyDescent="0.3"/>
    <row r="928" ht="10.95" customHeight="1" x14ac:dyDescent="0.3"/>
    <row r="929" ht="10.95" customHeight="1" x14ac:dyDescent="0.3"/>
    <row r="930" ht="10.95" customHeight="1" x14ac:dyDescent="0.3"/>
    <row r="931" ht="10.95" customHeight="1" x14ac:dyDescent="0.3"/>
    <row r="932" ht="10.95" customHeight="1" x14ac:dyDescent="0.3"/>
    <row r="933" ht="10.95" customHeight="1" x14ac:dyDescent="0.3"/>
    <row r="934" ht="10.95" customHeight="1" x14ac:dyDescent="0.3"/>
    <row r="935" ht="10.95" customHeight="1" x14ac:dyDescent="0.3"/>
    <row r="936" ht="10.95" customHeight="1" x14ac:dyDescent="0.3"/>
    <row r="937" ht="10.95" customHeight="1" x14ac:dyDescent="0.3"/>
    <row r="938" ht="10.95" customHeight="1" x14ac:dyDescent="0.3"/>
    <row r="939" ht="10.95" customHeight="1" x14ac:dyDescent="0.3"/>
    <row r="940" ht="10.95" customHeight="1" x14ac:dyDescent="0.3"/>
    <row r="941" ht="10.95" customHeight="1" x14ac:dyDescent="0.3"/>
    <row r="942" ht="10.95" customHeight="1" x14ac:dyDescent="0.3"/>
    <row r="943" ht="10.95" customHeight="1" x14ac:dyDescent="0.3"/>
    <row r="944" ht="10.95" customHeight="1" x14ac:dyDescent="0.3"/>
    <row r="945" ht="10.95" customHeight="1" x14ac:dyDescent="0.3"/>
    <row r="946" ht="10.95" customHeight="1" x14ac:dyDescent="0.3"/>
    <row r="947" ht="10.95" customHeight="1" x14ac:dyDescent="0.3"/>
    <row r="948" ht="10.95" customHeight="1" x14ac:dyDescent="0.3"/>
    <row r="949" ht="10.95" customHeight="1" x14ac:dyDescent="0.3"/>
    <row r="950" ht="10.95" customHeight="1" x14ac:dyDescent="0.3"/>
    <row r="951" ht="10.95" customHeight="1" x14ac:dyDescent="0.3"/>
    <row r="952" ht="10.95" customHeight="1" x14ac:dyDescent="0.3"/>
    <row r="953" ht="10.95" customHeight="1" x14ac:dyDescent="0.3"/>
    <row r="954" ht="10.95" customHeight="1" x14ac:dyDescent="0.3"/>
    <row r="955" ht="10.95" customHeight="1" x14ac:dyDescent="0.3"/>
    <row r="956" ht="10.95" customHeight="1" x14ac:dyDescent="0.3"/>
    <row r="957" ht="10.95" customHeight="1" x14ac:dyDescent="0.3"/>
    <row r="958" ht="10.95" customHeight="1" x14ac:dyDescent="0.3"/>
    <row r="959" ht="10.95" customHeight="1" x14ac:dyDescent="0.3"/>
    <row r="960" ht="10.95" customHeight="1" x14ac:dyDescent="0.3"/>
    <row r="961" ht="10.95" customHeight="1" x14ac:dyDescent="0.3"/>
    <row r="962" ht="10.95" customHeight="1" x14ac:dyDescent="0.3"/>
    <row r="963" ht="10.95" customHeight="1" x14ac:dyDescent="0.3"/>
    <row r="964" ht="10.95" customHeight="1" x14ac:dyDescent="0.3"/>
    <row r="965" ht="10.95" customHeight="1" x14ac:dyDescent="0.3"/>
    <row r="966" ht="10.95" customHeight="1" x14ac:dyDescent="0.3"/>
    <row r="967" ht="10.95" customHeight="1" x14ac:dyDescent="0.3"/>
    <row r="968" ht="10.95" customHeight="1" x14ac:dyDescent="0.3"/>
    <row r="969" ht="10.95" customHeight="1" x14ac:dyDescent="0.3"/>
    <row r="970" ht="10.95" customHeight="1" x14ac:dyDescent="0.3"/>
    <row r="971" ht="10.95" customHeight="1" x14ac:dyDescent="0.3"/>
    <row r="972" ht="10.95" customHeight="1" x14ac:dyDescent="0.3"/>
    <row r="973" ht="10.95" customHeight="1" x14ac:dyDescent="0.3"/>
    <row r="974" ht="10.95" customHeight="1" x14ac:dyDescent="0.3"/>
    <row r="975" ht="10.95" customHeight="1" x14ac:dyDescent="0.3"/>
    <row r="976" ht="10.95" customHeight="1" x14ac:dyDescent="0.3"/>
    <row r="977" ht="10.95" customHeight="1" x14ac:dyDescent="0.3"/>
    <row r="978" ht="10.95" customHeight="1" x14ac:dyDescent="0.3"/>
    <row r="979" ht="10.95" customHeight="1" x14ac:dyDescent="0.3"/>
    <row r="980" ht="10.95" customHeight="1" x14ac:dyDescent="0.3"/>
    <row r="981" ht="10.95" customHeight="1" x14ac:dyDescent="0.3"/>
    <row r="982" ht="10.95" customHeight="1" x14ac:dyDescent="0.3"/>
    <row r="983" ht="10.95" customHeight="1" x14ac:dyDescent="0.3"/>
    <row r="984" ht="10.95" customHeight="1" x14ac:dyDescent="0.3"/>
    <row r="985" ht="10.95" customHeight="1" x14ac:dyDescent="0.3"/>
    <row r="986" ht="10.95" customHeight="1" x14ac:dyDescent="0.3"/>
    <row r="987" ht="10.95" customHeight="1" x14ac:dyDescent="0.3"/>
    <row r="988" ht="10.95" customHeight="1" x14ac:dyDescent="0.3"/>
    <row r="989" ht="10.95" customHeight="1" x14ac:dyDescent="0.3"/>
    <row r="990" ht="10.95" customHeight="1" x14ac:dyDescent="0.3"/>
    <row r="991" ht="10.95" customHeight="1" x14ac:dyDescent="0.3"/>
    <row r="992" ht="10.95" customHeight="1" x14ac:dyDescent="0.3"/>
    <row r="993" ht="10.95" customHeight="1" x14ac:dyDescent="0.3"/>
    <row r="994" ht="10.95" customHeight="1" x14ac:dyDescent="0.3"/>
    <row r="995" ht="10.95" customHeight="1" x14ac:dyDescent="0.3"/>
    <row r="996" ht="10.95" customHeight="1" x14ac:dyDescent="0.3"/>
    <row r="997" ht="10.95" customHeight="1" x14ac:dyDescent="0.3"/>
    <row r="998" ht="10.95" customHeight="1" x14ac:dyDescent="0.3"/>
    <row r="999" ht="10.95" customHeight="1" x14ac:dyDescent="0.3"/>
    <row r="1000" ht="10.95" customHeight="1" x14ac:dyDescent="0.3"/>
    <row r="1001" ht="10.95" customHeight="1" x14ac:dyDescent="0.3"/>
    <row r="1002" ht="10.95" customHeight="1" x14ac:dyDescent="0.3"/>
    <row r="1003" ht="10.95" customHeight="1" x14ac:dyDescent="0.3"/>
    <row r="1004" ht="10.95" customHeight="1" x14ac:dyDescent="0.3"/>
    <row r="1005" ht="10.95" customHeight="1" x14ac:dyDescent="0.3"/>
    <row r="1006" ht="10.95" customHeight="1" x14ac:dyDescent="0.3"/>
    <row r="1007" ht="10.95" customHeight="1" x14ac:dyDescent="0.3"/>
    <row r="1008" ht="10.95" customHeight="1" x14ac:dyDescent="0.3"/>
    <row r="1009" ht="10.95" customHeight="1" x14ac:dyDescent="0.3"/>
    <row r="1010" ht="10.95" customHeight="1" x14ac:dyDescent="0.3"/>
    <row r="1011" ht="10.95" customHeight="1" x14ac:dyDescent="0.3"/>
    <row r="1012" ht="10.95" customHeight="1" x14ac:dyDescent="0.3"/>
    <row r="1013" ht="10.95" customHeight="1" x14ac:dyDescent="0.3"/>
    <row r="1014" ht="10.95" customHeight="1" x14ac:dyDescent="0.3"/>
    <row r="1015" ht="10.95" customHeight="1" x14ac:dyDescent="0.3"/>
    <row r="1016" ht="10.95" customHeight="1" x14ac:dyDescent="0.3"/>
    <row r="1017" ht="10.95" customHeight="1" x14ac:dyDescent="0.3"/>
    <row r="1018" ht="10.95" customHeight="1" x14ac:dyDescent="0.3"/>
    <row r="1019" ht="10.95" customHeight="1" x14ac:dyDescent="0.3"/>
    <row r="1020" ht="10.95" customHeight="1" x14ac:dyDescent="0.3"/>
    <row r="1021" ht="10.95" customHeight="1" x14ac:dyDescent="0.3"/>
    <row r="1022" ht="10.95" customHeight="1" x14ac:dyDescent="0.3"/>
    <row r="1023" ht="10.95" customHeight="1" x14ac:dyDescent="0.3"/>
    <row r="1024" ht="10.95" customHeight="1" x14ac:dyDescent="0.3"/>
    <row r="1025" ht="10.95" customHeight="1" x14ac:dyDescent="0.3"/>
    <row r="1026" ht="10.95" customHeight="1" x14ac:dyDescent="0.3"/>
    <row r="1027" ht="10.95" customHeight="1" x14ac:dyDescent="0.3"/>
    <row r="1028" ht="10.95" customHeight="1" x14ac:dyDescent="0.3"/>
    <row r="1029" ht="10.95" customHeight="1" x14ac:dyDescent="0.3"/>
    <row r="1030" ht="10.95" customHeight="1" x14ac:dyDescent="0.3"/>
    <row r="1031" ht="10.95" customHeight="1" x14ac:dyDescent="0.3"/>
    <row r="1032" ht="10.95" customHeight="1" x14ac:dyDescent="0.3"/>
    <row r="1033" ht="10.95" customHeight="1" x14ac:dyDescent="0.3"/>
    <row r="1034" ht="10.95" customHeight="1" x14ac:dyDescent="0.3"/>
    <row r="1035" ht="10.95" customHeight="1" x14ac:dyDescent="0.3"/>
    <row r="1036" ht="10.95" customHeight="1" x14ac:dyDescent="0.3"/>
    <row r="1037" ht="10.95" customHeight="1" x14ac:dyDescent="0.3"/>
    <row r="1038" ht="10.95" customHeight="1" x14ac:dyDescent="0.3"/>
    <row r="1039" ht="10.95" customHeight="1" x14ac:dyDescent="0.3"/>
    <row r="1040" ht="10.95" customHeight="1" x14ac:dyDescent="0.3"/>
    <row r="1041" ht="10.95" customHeight="1" x14ac:dyDescent="0.3"/>
    <row r="1042" ht="10.95" customHeight="1" x14ac:dyDescent="0.3"/>
    <row r="1043" ht="10.95" customHeight="1" x14ac:dyDescent="0.3"/>
    <row r="1044" ht="10.95" customHeight="1" x14ac:dyDescent="0.3"/>
    <row r="1045" ht="10.95" customHeight="1" x14ac:dyDescent="0.3"/>
    <row r="1046" ht="10.95" customHeight="1" x14ac:dyDescent="0.3"/>
    <row r="1047" ht="10.95" customHeight="1" x14ac:dyDescent="0.3"/>
    <row r="1048" ht="10.95" customHeight="1" x14ac:dyDescent="0.3"/>
    <row r="1049" ht="10.95" customHeight="1" x14ac:dyDescent="0.3"/>
    <row r="1050" ht="10.95" customHeight="1" x14ac:dyDescent="0.3"/>
    <row r="1051" ht="10.95" customHeight="1" x14ac:dyDescent="0.3"/>
    <row r="1052" ht="10.95" customHeight="1" x14ac:dyDescent="0.3"/>
    <row r="1053" ht="10.95" customHeight="1" x14ac:dyDescent="0.3"/>
    <row r="1054" ht="10.95" customHeight="1" x14ac:dyDescent="0.3"/>
    <row r="1055" ht="10.95" customHeight="1" x14ac:dyDescent="0.3"/>
    <row r="1056" ht="10.95" customHeight="1" x14ac:dyDescent="0.3"/>
    <row r="1057" ht="10.95" customHeight="1" x14ac:dyDescent="0.3"/>
    <row r="1058" ht="10.95" customHeight="1" x14ac:dyDescent="0.3"/>
    <row r="1059" ht="10.95" customHeight="1" x14ac:dyDescent="0.3"/>
    <row r="1060" ht="10.95" customHeight="1" x14ac:dyDescent="0.3"/>
    <row r="1061" ht="10.95" customHeight="1" x14ac:dyDescent="0.3"/>
    <row r="1062" ht="10.95" customHeight="1" x14ac:dyDescent="0.3"/>
    <row r="1063" ht="10.95" customHeight="1" x14ac:dyDescent="0.3"/>
    <row r="1064" ht="10.95" customHeight="1" x14ac:dyDescent="0.3"/>
    <row r="1065" ht="10.95" customHeight="1" x14ac:dyDescent="0.3"/>
    <row r="1066" ht="10.95" customHeight="1" x14ac:dyDescent="0.3"/>
    <row r="1067" ht="10.95" customHeight="1" x14ac:dyDescent="0.3"/>
    <row r="1068" ht="10.95" customHeight="1" x14ac:dyDescent="0.3"/>
    <row r="1069" ht="10.95" customHeight="1" x14ac:dyDescent="0.3"/>
    <row r="1070" ht="10.95" customHeight="1" x14ac:dyDescent="0.3"/>
    <row r="1071" ht="10.95" customHeight="1" x14ac:dyDescent="0.3"/>
    <row r="1072" ht="10.95" customHeight="1" x14ac:dyDescent="0.3"/>
    <row r="1073" ht="10.95" customHeight="1" x14ac:dyDescent="0.3"/>
    <row r="1074" ht="10.95" customHeight="1" x14ac:dyDescent="0.3"/>
    <row r="1075" ht="10.95" customHeight="1" x14ac:dyDescent="0.3"/>
    <row r="1076" ht="10.95" customHeight="1" x14ac:dyDescent="0.3"/>
    <row r="1077" ht="10.95" customHeight="1" x14ac:dyDescent="0.3"/>
    <row r="1078" ht="10.95" customHeight="1" x14ac:dyDescent="0.3"/>
    <row r="1079" ht="10.95" customHeight="1" x14ac:dyDescent="0.3"/>
    <row r="1080" ht="10.95" customHeight="1" x14ac:dyDescent="0.3"/>
    <row r="1081" ht="10.95" customHeight="1" x14ac:dyDescent="0.3"/>
    <row r="1082" ht="10.95" customHeight="1" x14ac:dyDescent="0.3"/>
    <row r="1083" ht="10.95" customHeight="1" x14ac:dyDescent="0.3"/>
    <row r="1084" ht="10.95" customHeight="1" x14ac:dyDescent="0.3"/>
    <row r="1085" ht="10.95" customHeight="1" x14ac:dyDescent="0.3"/>
    <row r="1086" ht="10.95" customHeight="1" x14ac:dyDescent="0.3"/>
    <row r="1087" ht="10.95" customHeight="1" x14ac:dyDescent="0.3"/>
    <row r="1088" ht="10.95" customHeight="1" x14ac:dyDescent="0.3"/>
    <row r="1089" ht="10.95" customHeight="1" x14ac:dyDescent="0.3"/>
    <row r="1090" ht="10.95" customHeight="1" x14ac:dyDescent="0.3"/>
    <row r="1091" ht="10.95" customHeight="1" x14ac:dyDescent="0.3"/>
    <row r="1092" ht="10.95" customHeight="1" x14ac:dyDescent="0.3"/>
    <row r="1093" ht="10.95" customHeight="1" x14ac:dyDescent="0.3"/>
    <row r="1094" ht="10.95" customHeight="1" x14ac:dyDescent="0.3"/>
    <row r="1095" ht="10.95" customHeight="1" x14ac:dyDescent="0.3"/>
    <row r="1096" ht="10.95" customHeight="1" x14ac:dyDescent="0.3"/>
    <row r="1097" ht="10.95" customHeight="1" x14ac:dyDescent="0.3"/>
    <row r="1098" ht="10.95" customHeight="1" x14ac:dyDescent="0.3"/>
    <row r="1099" ht="10.95" customHeight="1" x14ac:dyDescent="0.3"/>
    <row r="1100" ht="10.95" customHeight="1" x14ac:dyDescent="0.3"/>
    <row r="1101" ht="10.95" customHeight="1" x14ac:dyDescent="0.3"/>
    <row r="1102" ht="10.95" customHeight="1" x14ac:dyDescent="0.3"/>
    <row r="1103" ht="10.95" customHeight="1" x14ac:dyDescent="0.3"/>
    <row r="1104" ht="10.95" customHeight="1" x14ac:dyDescent="0.3"/>
    <row r="1105" ht="10.95" customHeight="1" x14ac:dyDescent="0.3"/>
    <row r="1106" ht="10.95" customHeight="1" x14ac:dyDescent="0.3"/>
    <row r="1107" ht="10.95" customHeight="1" x14ac:dyDescent="0.3"/>
    <row r="1108" ht="10.95" customHeight="1" x14ac:dyDescent="0.3"/>
    <row r="1109" ht="10.95" customHeight="1" x14ac:dyDescent="0.3"/>
    <row r="1110" ht="10.95" customHeight="1" x14ac:dyDescent="0.3"/>
    <row r="1111" ht="10.95" customHeight="1" x14ac:dyDescent="0.3"/>
    <row r="1112" ht="10.95" customHeight="1" x14ac:dyDescent="0.3"/>
    <row r="1113" ht="10.95" customHeight="1" x14ac:dyDescent="0.3"/>
    <row r="1114" ht="10.95" customHeight="1" x14ac:dyDescent="0.3"/>
    <row r="1115" ht="10.95" customHeight="1" x14ac:dyDescent="0.3"/>
    <row r="1116" ht="10.95" customHeight="1" x14ac:dyDescent="0.3"/>
    <row r="1117" ht="10.95" customHeight="1" x14ac:dyDescent="0.3"/>
    <row r="1118" ht="10.95" customHeight="1" x14ac:dyDescent="0.3"/>
    <row r="1119" ht="10.95" customHeight="1" x14ac:dyDescent="0.3"/>
    <row r="1120" ht="10.95" customHeight="1" x14ac:dyDescent="0.3"/>
    <row r="1121" ht="10.95" customHeight="1" x14ac:dyDescent="0.3"/>
    <row r="1122" ht="10.95" customHeight="1" x14ac:dyDescent="0.3"/>
    <row r="1123" ht="10.95" customHeight="1" x14ac:dyDescent="0.3"/>
    <row r="1124" ht="10.95" customHeight="1" x14ac:dyDescent="0.3"/>
    <row r="1125" ht="10.95" customHeight="1" x14ac:dyDescent="0.3"/>
    <row r="1126" ht="10.95" customHeight="1" x14ac:dyDescent="0.3"/>
    <row r="1127" ht="10.95" customHeight="1" x14ac:dyDescent="0.3"/>
    <row r="1128" ht="10.95" customHeight="1" x14ac:dyDescent="0.3"/>
    <row r="1129" ht="10.95" customHeight="1" x14ac:dyDescent="0.3"/>
    <row r="1130" ht="10.95" customHeight="1" x14ac:dyDescent="0.3"/>
    <row r="1131" ht="10.95" customHeight="1" x14ac:dyDescent="0.3"/>
    <row r="1132" ht="10.95" customHeight="1" x14ac:dyDescent="0.3"/>
    <row r="1133" ht="10.95" customHeight="1" x14ac:dyDescent="0.3"/>
    <row r="1134" ht="10.95" customHeight="1" x14ac:dyDescent="0.3"/>
    <row r="1135" ht="10.95" customHeight="1" x14ac:dyDescent="0.3"/>
    <row r="1136" ht="10.95" customHeight="1" x14ac:dyDescent="0.3"/>
    <row r="1137" ht="10.95" customHeight="1" x14ac:dyDescent="0.3"/>
    <row r="1138" ht="10.95" customHeight="1" x14ac:dyDescent="0.3"/>
    <row r="1139" ht="10.95" customHeight="1" x14ac:dyDescent="0.3"/>
    <row r="1140" ht="10.95" customHeight="1" x14ac:dyDescent="0.3"/>
    <row r="1141" ht="10.95" customHeight="1" x14ac:dyDescent="0.3"/>
    <row r="1142" ht="10.95" customHeight="1" x14ac:dyDescent="0.3"/>
    <row r="1143" ht="10.95" customHeight="1" x14ac:dyDescent="0.3"/>
    <row r="1144" ht="10.95" customHeight="1" x14ac:dyDescent="0.3"/>
    <row r="1145" ht="10.95" customHeight="1" x14ac:dyDescent="0.3"/>
    <row r="1146" ht="10.95" customHeight="1" x14ac:dyDescent="0.3"/>
    <row r="1147" ht="10.95" customHeight="1" x14ac:dyDescent="0.3"/>
    <row r="1148" ht="10.95" customHeight="1" x14ac:dyDescent="0.3"/>
    <row r="1149" ht="10.95" customHeight="1" x14ac:dyDescent="0.3"/>
    <row r="1150" ht="10.95" customHeight="1" x14ac:dyDescent="0.3"/>
    <row r="1151" ht="10.95" customHeight="1" x14ac:dyDescent="0.3"/>
    <row r="1152" ht="10.95" customHeight="1" x14ac:dyDescent="0.3"/>
    <row r="1153" ht="10.95" customHeight="1" x14ac:dyDescent="0.3"/>
    <row r="1154" ht="10.95" customHeight="1" x14ac:dyDescent="0.3"/>
    <row r="1155" ht="10.95" customHeight="1" x14ac:dyDescent="0.3"/>
    <row r="1156" ht="10.95" customHeight="1" x14ac:dyDescent="0.3"/>
    <row r="1157" ht="10.95" customHeight="1" x14ac:dyDescent="0.3"/>
    <row r="1158" ht="10.95" customHeight="1" x14ac:dyDescent="0.3"/>
    <row r="1159" ht="10.95" customHeight="1" x14ac:dyDescent="0.3"/>
    <row r="1160" ht="10.95" customHeight="1" x14ac:dyDescent="0.3"/>
    <row r="1161" ht="10.95" customHeight="1" x14ac:dyDescent="0.3"/>
    <row r="1162" ht="10.95" customHeight="1" x14ac:dyDescent="0.3"/>
    <row r="1163" ht="10.95" customHeight="1" x14ac:dyDescent="0.3"/>
    <row r="1164" ht="10.95" customHeight="1" x14ac:dyDescent="0.3"/>
    <row r="1165" ht="10.95" customHeight="1" x14ac:dyDescent="0.3"/>
    <row r="1166" ht="10.95" customHeight="1" x14ac:dyDescent="0.3"/>
    <row r="1167" ht="10.95" customHeight="1" x14ac:dyDescent="0.3"/>
    <row r="1168" ht="10.95" customHeight="1" x14ac:dyDescent="0.3"/>
    <row r="1169" ht="10.95" customHeight="1" x14ac:dyDescent="0.3"/>
    <row r="1170" ht="10.95" customHeight="1" x14ac:dyDescent="0.3"/>
    <row r="1171" ht="10.95" customHeight="1" x14ac:dyDescent="0.3"/>
    <row r="1172" ht="10.95" customHeight="1" x14ac:dyDescent="0.3"/>
    <row r="1173" ht="10.95" customHeight="1" x14ac:dyDescent="0.3"/>
    <row r="1174" ht="10.95" customHeight="1" x14ac:dyDescent="0.3"/>
    <row r="1175" ht="10.95" customHeight="1" x14ac:dyDescent="0.3"/>
    <row r="1176" ht="10.95" customHeight="1" x14ac:dyDescent="0.3"/>
    <row r="1177" ht="10.95" customHeight="1" x14ac:dyDescent="0.3"/>
    <row r="1178" ht="10.95" customHeight="1" x14ac:dyDescent="0.3"/>
    <row r="1179" ht="10.95" customHeight="1" x14ac:dyDescent="0.3"/>
    <row r="1180" ht="10.95" customHeight="1" x14ac:dyDescent="0.3"/>
    <row r="1181" ht="10.95" customHeight="1" x14ac:dyDescent="0.3"/>
    <row r="1182" ht="10.95" customHeight="1" x14ac:dyDescent="0.3"/>
    <row r="1183" ht="10.95" customHeight="1" x14ac:dyDescent="0.3"/>
    <row r="1184" ht="10.95" customHeight="1" x14ac:dyDescent="0.3"/>
    <row r="1185" ht="10.95" customHeight="1" x14ac:dyDescent="0.3"/>
    <row r="1186" ht="10.95" customHeight="1" x14ac:dyDescent="0.3"/>
    <row r="1187" ht="10.95" customHeight="1" x14ac:dyDescent="0.3"/>
    <row r="1188" ht="10.95" customHeight="1" x14ac:dyDescent="0.3"/>
    <row r="1189" ht="10.95" customHeight="1" x14ac:dyDescent="0.3"/>
    <row r="1190" ht="10.95" customHeight="1" x14ac:dyDescent="0.3"/>
    <row r="1191" ht="10.95" customHeight="1" x14ac:dyDescent="0.3"/>
    <row r="1192" ht="10.95" customHeight="1" x14ac:dyDescent="0.3"/>
    <row r="1193" ht="10.95" customHeight="1" x14ac:dyDescent="0.3"/>
    <row r="1194" ht="10.95" customHeight="1" x14ac:dyDescent="0.3"/>
    <row r="1195" ht="10.95" customHeight="1" x14ac:dyDescent="0.3"/>
    <row r="1196" ht="10.95" customHeight="1" x14ac:dyDescent="0.3"/>
    <row r="1197" ht="10.95" customHeight="1" x14ac:dyDescent="0.3"/>
    <row r="1198" ht="10.95" customHeight="1" x14ac:dyDescent="0.3"/>
    <row r="1199" ht="10.95" customHeight="1" x14ac:dyDescent="0.3"/>
    <row r="1200" ht="10.95" customHeight="1" x14ac:dyDescent="0.3"/>
    <row r="1201" ht="10.95" customHeight="1" x14ac:dyDescent="0.3"/>
    <row r="1202" ht="10.95" customHeight="1" x14ac:dyDescent="0.3"/>
    <row r="1203" ht="10.95" customHeight="1" x14ac:dyDescent="0.3"/>
    <row r="1204" ht="10.95" customHeight="1" x14ac:dyDescent="0.3"/>
    <row r="1205" ht="10.95" customHeight="1" x14ac:dyDescent="0.3"/>
    <row r="1206" ht="10.95" customHeight="1" x14ac:dyDescent="0.3"/>
    <row r="1207" ht="10.95" customHeight="1" x14ac:dyDescent="0.3"/>
    <row r="1208" ht="10.95" customHeight="1" x14ac:dyDescent="0.3"/>
    <row r="1209" ht="10.95" customHeight="1" x14ac:dyDescent="0.3"/>
    <row r="1210" ht="10.95" customHeight="1" x14ac:dyDescent="0.3"/>
    <row r="1211" ht="10.95" customHeight="1" x14ac:dyDescent="0.3"/>
    <row r="1212" ht="10.95" customHeight="1" x14ac:dyDescent="0.3"/>
    <row r="1213" ht="10.95" customHeight="1" x14ac:dyDescent="0.3"/>
    <row r="1214" ht="10.95" customHeight="1" x14ac:dyDescent="0.3"/>
    <row r="1215" ht="10.95" customHeight="1" x14ac:dyDescent="0.3"/>
    <row r="1216" ht="10.95" customHeight="1" x14ac:dyDescent="0.3"/>
    <row r="1217" ht="10.95" customHeight="1" x14ac:dyDescent="0.3"/>
    <row r="1218" ht="10.95" customHeight="1" x14ac:dyDescent="0.3"/>
    <row r="1219" ht="10.95" customHeight="1" x14ac:dyDescent="0.3"/>
    <row r="1220" ht="10.95" customHeight="1" x14ac:dyDescent="0.3"/>
    <row r="1221" ht="10.95" customHeight="1" x14ac:dyDescent="0.3"/>
    <row r="1222" ht="10.95" customHeight="1" x14ac:dyDescent="0.3"/>
    <row r="1223" ht="10.95" customHeight="1" x14ac:dyDescent="0.3"/>
    <row r="1224" ht="10.95" customHeight="1" x14ac:dyDescent="0.3"/>
    <row r="1225" ht="10.95" customHeight="1" x14ac:dyDescent="0.3"/>
    <row r="1226" ht="10.95" customHeight="1" x14ac:dyDescent="0.3"/>
    <row r="1227" ht="10.95" customHeight="1" x14ac:dyDescent="0.3"/>
    <row r="1228" ht="10.95" customHeight="1" x14ac:dyDescent="0.3"/>
    <row r="1229" ht="10.95" customHeight="1" x14ac:dyDescent="0.3"/>
    <row r="1230" ht="10.95" customHeight="1" x14ac:dyDescent="0.3"/>
    <row r="1231" ht="10.95" customHeight="1" x14ac:dyDescent="0.3"/>
    <row r="1232" ht="10.95" customHeight="1" x14ac:dyDescent="0.3"/>
    <row r="1233" ht="10.95" customHeight="1" x14ac:dyDescent="0.3"/>
    <row r="1234" ht="10.95" customHeight="1" x14ac:dyDescent="0.3"/>
    <row r="1235" ht="10.95" customHeight="1" x14ac:dyDescent="0.3"/>
    <row r="1236" ht="10.95" customHeight="1" x14ac:dyDescent="0.3"/>
    <row r="1237" ht="10.95" customHeight="1" x14ac:dyDescent="0.3"/>
    <row r="1238" ht="10.95" customHeight="1" x14ac:dyDescent="0.3"/>
    <row r="1239" ht="10.95" customHeight="1" x14ac:dyDescent="0.3"/>
    <row r="1240" ht="10.95" customHeight="1" x14ac:dyDescent="0.3"/>
    <row r="1241" ht="10.95" customHeight="1" x14ac:dyDescent="0.3"/>
    <row r="1242" ht="10.95" customHeight="1" x14ac:dyDescent="0.3"/>
    <row r="1243" ht="10.95" customHeight="1" x14ac:dyDescent="0.3"/>
    <row r="1244" ht="10.95" customHeight="1" x14ac:dyDescent="0.3"/>
    <row r="1245" ht="10.95" customHeight="1" x14ac:dyDescent="0.3"/>
    <row r="1246" ht="10.95" customHeight="1" x14ac:dyDescent="0.3"/>
    <row r="1247" ht="10.95" customHeight="1" x14ac:dyDescent="0.3"/>
    <row r="1248" ht="10.95" customHeight="1" x14ac:dyDescent="0.3"/>
    <row r="1249" ht="10.95" customHeight="1" x14ac:dyDescent="0.3"/>
    <row r="1250" ht="10.95" customHeight="1" x14ac:dyDescent="0.3"/>
    <row r="1251" ht="10.95" customHeight="1" x14ac:dyDescent="0.3"/>
    <row r="1252" ht="10.95" customHeight="1" x14ac:dyDescent="0.3"/>
    <row r="1253" ht="10.95" customHeight="1" x14ac:dyDescent="0.3"/>
    <row r="1254" ht="10.95" customHeight="1" x14ac:dyDescent="0.3"/>
    <row r="1255" ht="10.95" customHeight="1" x14ac:dyDescent="0.3"/>
    <row r="1256" ht="10.95" customHeight="1" x14ac:dyDescent="0.3"/>
    <row r="1257" ht="10.95" customHeight="1" x14ac:dyDescent="0.3"/>
    <row r="1258" ht="10.95" customHeight="1" x14ac:dyDescent="0.3"/>
    <row r="1259" ht="10.95" customHeight="1" x14ac:dyDescent="0.3"/>
    <row r="1260" ht="10.95" customHeight="1" x14ac:dyDescent="0.3"/>
    <row r="1261" ht="10.95" customHeight="1" x14ac:dyDescent="0.3"/>
    <row r="1262" ht="10.95" customHeight="1" x14ac:dyDescent="0.3"/>
    <row r="1263" ht="10.95" customHeight="1" x14ac:dyDescent="0.3"/>
    <row r="1264" ht="10.95" customHeight="1" x14ac:dyDescent="0.3"/>
    <row r="1265" ht="10.95" customHeight="1" x14ac:dyDescent="0.3"/>
    <row r="1266" ht="10.95" customHeight="1" x14ac:dyDescent="0.3"/>
    <row r="1267" ht="10.95" customHeight="1" x14ac:dyDescent="0.3"/>
    <row r="1268" ht="10.95" customHeight="1" x14ac:dyDescent="0.3"/>
    <row r="1269" ht="10.95" customHeight="1" x14ac:dyDescent="0.3"/>
    <row r="1270" ht="10.95" customHeight="1" x14ac:dyDescent="0.3"/>
    <row r="1271" ht="10.95" customHeight="1" x14ac:dyDescent="0.3"/>
    <row r="1272" ht="10.95" customHeight="1" x14ac:dyDescent="0.3"/>
    <row r="1273" ht="10.95" customHeight="1" x14ac:dyDescent="0.3"/>
    <row r="1274" ht="10.95" customHeight="1" x14ac:dyDescent="0.3"/>
    <row r="1275" ht="10.95" customHeight="1" x14ac:dyDescent="0.3"/>
    <row r="1276" ht="10.95" customHeight="1" x14ac:dyDescent="0.3"/>
    <row r="1277" ht="10.95" customHeight="1" x14ac:dyDescent="0.3"/>
    <row r="1278" ht="10.95" customHeight="1" x14ac:dyDescent="0.3"/>
    <row r="1279" ht="10.95" customHeight="1" x14ac:dyDescent="0.3"/>
    <row r="1280" ht="10.95" customHeight="1" x14ac:dyDescent="0.3"/>
    <row r="1281" ht="10.95" customHeight="1" x14ac:dyDescent="0.3"/>
    <row r="1282" ht="10.95" customHeight="1" x14ac:dyDescent="0.3"/>
    <row r="1283" ht="10.95" customHeight="1" x14ac:dyDescent="0.3"/>
    <row r="1284" ht="10.95" customHeight="1" x14ac:dyDescent="0.3"/>
    <row r="1285" ht="10.95" customHeight="1" x14ac:dyDescent="0.3"/>
    <row r="1286" ht="10.95" customHeight="1" x14ac:dyDescent="0.3"/>
    <row r="1287" ht="10.95" customHeight="1" x14ac:dyDescent="0.3"/>
    <row r="1288" ht="10.95" customHeight="1" x14ac:dyDescent="0.3"/>
    <row r="1289" ht="10.95" customHeight="1" x14ac:dyDescent="0.3"/>
    <row r="1290" ht="10.95" customHeight="1" x14ac:dyDescent="0.3"/>
    <row r="1291" ht="10.95" customHeight="1" x14ac:dyDescent="0.3"/>
    <row r="1292" ht="10.95" customHeight="1" x14ac:dyDescent="0.3"/>
    <row r="1293" ht="10.95" customHeight="1" x14ac:dyDescent="0.3"/>
    <row r="1294" ht="10.95" customHeight="1" x14ac:dyDescent="0.3"/>
    <row r="1295" ht="10.95" customHeight="1" x14ac:dyDescent="0.3"/>
    <row r="1296" ht="10.95" customHeight="1" x14ac:dyDescent="0.3"/>
    <row r="1297" ht="10.95" customHeight="1" x14ac:dyDescent="0.3"/>
    <row r="1298" ht="10.95" customHeight="1" x14ac:dyDescent="0.3"/>
    <row r="1299" ht="10.95" customHeight="1" x14ac:dyDescent="0.3"/>
    <row r="1300" ht="10.95" customHeight="1" x14ac:dyDescent="0.3"/>
    <row r="1301" ht="10.95" customHeight="1" x14ac:dyDescent="0.3"/>
    <row r="1302" ht="10.95" customHeight="1" x14ac:dyDescent="0.3"/>
    <row r="1303" ht="10.95" customHeight="1" x14ac:dyDescent="0.3"/>
    <row r="1304" ht="10.95" customHeight="1" x14ac:dyDescent="0.3"/>
    <row r="1305" ht="10.95" customHeight="1" x14ac:dyDescent="0.3"/>
    <row r="1306" ht="10.95" customHeight="1" x14ac:dyDescent="0.3"/>
    <row r="1307" ht="10.95" customHeight="1" x14ac:dyDescent="0.3"/>
    <row r="1308" ht="10.95" customHeight="1" x14ac:dyDescent="0.3"/>
    <row r="1309" ht="10.95" customHeight="1" x14ac:dyDescent="0.3"/>
    <row r="1310" ht="10.95" customHeight="1" x14ac:dyDescent="0.3"/>
    <row r="1311" ht="10.95" customHeight="1" x14ac:dyDescent="0.3"/>
    <row r="1312" ht="10.95" customHeight="1" x14ac:dyDescent="0.3"/>
    <row r="1313" ht="10.95" customHeight="1" x14ac:dyDescent="0.3"/>
    <row r="1314" ht="10.95" customHeight="1" x14ac:dyDescent="0.3"/>
    <row r="1315" ht="10.95" customHeight="1" x14ac:dyDescent="0.3"/>
    <row r="1316" ht="10.95" customHeight="1" x14ac:dyDescent="0.3"/>
    <row r="1317" ht="10.95" customHeight="1" x14ac:dyDescent="0.3"/>
    <row r="1318" ht="10.95" customHeight="1" x14ac:dyDescent="0.3"/>
    <row r="1319" ht="10.95" customHeight="1" x14ac:dyDescent="0.3"/>
    <row r="1320" ht="10.95" customHeight="1" x14ac:dyDescent="0.3"/>
    <row r="1321" ht="10.95" customHeight="1" x14ac:dyDescent="0.3"/>
    <row r="1322" ht="10.95" customHeight="1" x14ac:dyDescent="0.3"/>
    <row r="1323" ht="10.95" customHeight="1" x14ac:dyDescent="0.3"/>
    <row r="1324" ht="10.95" customHeight="1" x14ac:dyDescent="0.3"/>
    <row r="1325" ht="10.95" customHeight="1" x14ac:dyDescent="0.3"/>
    <row r="1326" ht="10.95" customHeight="1" x14ac:dyDescent="0.3"/>
    <row r="1327" ht="10.95" customHeight="1" x14ac:dyDescent="0.3"/>
    <row r="1328" ht="10.95" customHeight="1" x14ac:dyDescent="0.3"/>
    <row r="1329" ht="10.95" customHeight="1" x14ac:dyDescent="0.3"/>
    <row r="1330" ht="10.95" customHeight="1" x14ac:dyDescent="0.3"/>
    <row r="1331" ht="10.95" customHeight="1" x14ac:dyDescent="0.3"/>
    <row r="1332" ht="10.95" customHeight="1" x14ac:dyDescent="0.3"/>
    <row r="1333" ht="10.95" customHeight="1" x14ac:dyDescent="0.3"/>
    <row r="1334" ht="10.95" customHeight="1" x14ac:dyDescent="0.3"/>
    <row r="1335" ht="10.95" customHeight="1" x14ac:dyDescent="0.3"/>
    <row r="1336" ht="10.95" customHeight="1" x14ac:dyDescent="0.3"/>
    <row r="1337" ht="10.95" customHeight="1" x14ac:dyDescent="0.3"/>
    <row r="1338" ht="10.95" customHeight="1" x14ac:dyDescent="0.3"/>
    <row r="1339" ht="10.95" customHeight="1" x14ac:dyDescent="0.3"/>
    <row r="1340" ht="10.95" customHeight="1" x14ac:dyDescent="0.3"/>
    <row r="1341" ht="10.95" customHeight="1" x14ac:dyDescent="0.3"/>
    <row r="1342" ht="10.95" customHeight="1" x14ac:dyDescent="0.3"/>
    <row r="1343" ht="10.95" customHeight="1" x14ac:dyDescent="0.3"/>
    <row r="1344" ht="10.95" customHeight="1" x14ac:dyDescent="0.3"/>
    <row r="1345" ht="10.95" customHeight="1" x14ac:dyDescent="0.3"/>
    <row r="1346" ht="10.95" customHeight="1" x14ac:dyDescent="0.3"/>
    <row r="1347" ht="10.95" customHeight="1" x14ac:dyDescent="0.3"/>
    <row r="1348" ht="10.95" customHeight="1" x14ac:dyDescent="0.3"/>
    <row r="1349" ht="10.95" customHeight="1" x14ac:dyDescent="0.3"/>
    <row r="1350" ht="10.95" customHeight="1" x14ac:dyDescent="0.3"/>
    <row r="1351" ht="10.95" customHeight="1" x14ac:dyDescent="0.3"/>
    <row r="1352" ht="10.95" customHeight="1" x14ac:dyDescent="0.3"/>
    <row r="1353" ht="10.95" customHeight="1" x14ac:dyDescent="0.3"/>
    <row r="1354" ht="10.95" customHeight="1" x14ac:dyDescent="0.3"/>
    <row r="1355" ht="10.95" customHeight="1" x14ac:dyDescent="0.3"/>
    <row r="1356" ht="10.95" customHeight="1" x14ac:dyDescent="0.3"/>
    <row r="1357" ht="10.95" customHeight="1" x14ac:dyDescent="0.3"/>
    <row r="1358" ht="10.95" customHeight="1" x14ac:dyDescent="0.3"/>
    <row r="1359" ht="10.95" customHeight="1" x14ac:dyDescent="0.3"/>
    <row r="1360" ht="10.95" customHeight="1" x14ac:dyDescent="0.3"/>
    <row r="1361" ht="10.95" customHeight="1" x14ac:dyDescent="0.3"/>
    <row r="1362" ht="10.95" customHeight="1" x14ac:dyDescent="0.3"/>
    <row r="1363" ht="10.95" customHeight="1" x14ac:dyDescent="0.3"/>
    <row r="1364" ht="10.95" customHeight="1" x14ac:dyDescent="0.3"/>
    <row r="1365" ht="10.95" customHeight="1" x14ac:dyDescent="0.3"/>
    <row r="1366" ht="10.95" customHeight="1" x14ac:dyDescent="0.3"/>
    <row r="1367" ht="10.95" customHeight="1" x14ac:dyDescent="0.3"/>
    <row r="1368" ht="10.95" customHeight="1" x14ac:dyDescent="0.3"/>
    <row r="1369" ht="10.95" customHeight="1" x14ac:dyDescent="0.3"/>
    <row r="1370" ht="10.95" customHeight="1" x14ac:dyDescent="0.3"/>
    <row r="1371" ht="10.95" customHeight="1" x14ac:dyDescent="0.3"/>
    <row r="1372" ht="10.95" customHeight="1" x14ac:dyDescent="0.3"/>
    <row r="1373" ht="10.95" customHeight="1" x14ac:dyDescent="0.3"/>
    <row r="1374" ht="10.95" customHeight="1" x14ac:dyDescent="0.3"/>
    <row r="1375" ht="10.95" customHeight="1" x14ac:dyDescent="0.3"/>
    <row r="1376" ht="10.95" customHeight="1" x14ac:dyDescent="0.3"/>
    <row r="1377" ht="10.95" customHeight="1" x14ac:dyDescent="0.3"/>
    <row r="1378" ht="10.95" customHeight="1" x14ac:dyDescent="0.3"/>
    <row r="1379" ht="10.95" customHeight="1" x14ac:dyDescent="0.3"/>
    <row r="1380" ht="10.95" customHeight="1" x14ac:dyDescent="0.3"/>
    <row r="1381" ht="10.95" customHeight="1" x14ac:dyDescent="0.3"/>
    <row r="1382" ht="10.95" customHeight="1" x14ac:dyDescent="0.3"/>
    <row r="1383" ht="10.95" customHeight="1" x14ac:dyDescent="0.3"/>
    <row r="1384" ht="10.95" customHeight="1" x14ac:dyDescent="0.3"/>
    <row r="1385" ht="10.95" customHeight="1" x14ac:dyDescent="0.3"/>
    <row r="1386" ht="10.95" customHeight="1" x14ac:dyDescent="0.3"/>
    <row r="1387" ht="10.95" customHeight="1" x14ac:dyDescent="0.3"/>
    <row r="1388" ht="10.95" customHeight="1" x14ac:dyDescent="0.3"/>
    <row r="1389" ht="10.95" customHeight="1" x14ac:dyDescent="0.3"/>
    <row r="1390" ht="10.95" customHeight="1" x14ac:dyDescent="0.3"/>
    <row r="1391" ht="10.95" customHeight="1" x14ac:dyDescent="0.3"/>
    <row r="1392" ht="10.95" customHeight="1" x14ac:dyDescent="0.3"/>
    <row r="1393" ht="10.95" customHeight="1" x14ac:dyDescent="0.3"/>
    <row r="1394" ht="10.95" customHeight="1" x14ac:dyDescent="0.3"/>
    <row r="1395" ht="10.95" customHeight="1" x14ac:dyDescent="0.3"/>
    <row r="1396" ht="10.95" customHeight="1" x14ac:dyDescent="0.3"/>
    <row r="1397" ht="10.95" customHeight="1" x14ac:dyDescent="0.3"/>
    <row r="1398" ht="10.95" customHeight="1" x14ac:dyDescent="0.3"/>
    <row r="1399" ht="10.95" customHeight="1" x14ac:dyDescent="0.3"/>
    <row r="1400" ht="10.95" customHeight="1" x14ac:dyDescent="0.3"/>
    <row r="1401" ht="10.95" customHeight="1" x14ac:dyDescent="0.3"/>
    <row r="1402" ht="10.95" customHeight="1" x14ac:dyDescent="0.3"/>
    <row r="1403" ht="10.95" customHeight="1" x14ac:dyDescent="0.3"/>
    <row r="1404" ht="10.95" customHeight="1" x14ac:dyDescent="0.3"/>
    <row r="1405" ht="10.95" customHeight="1" x14ac:dyDescent="0.3"/>
    <row r="1406" ht="10.95" customHeight="1" x14ac:dyDescent="0.3"/>
    <row r="1407" ht="10.95" customHeight="1" x14ac:dyDescent="0.3"/>
    <row r="1408" ht="10.95" customHeight="1" x14ac:dyDescent="0.3"/>
    <row r="1409" ht="10.95" customHeight="1" x14ac:dyDescent="0.3"/>
    <row r="1410" ht="10.95" customHeight="1" x14ac:dyDescent="0.3"/>
    <row r="1411" ht="10.95" customHeight="1" x14ac:dyDescent="0.3"/>
    <row r="1412" ht="10.95" customHeight="1" x14ac:dyDescent="0.3"/>
    <row r="1413" ht="10.95" customHeight="1" x14ac:dyDescent="0.3"/>
    <row r="1414" ht="10.95" customHeight="1" x14ac:dyDescent="0.3"/>
    <row r="1415" ht="10.95" customHeight="1" x14ac:dyDescent="0.3"/>
    <row r="1416" ht="10.95" customHeight="1" x14ac:dyDescent="0.3"/>
    <row r="1417" ht="10.95" customHeight="1" x14ac:dyDescent="0.3"/>
    <row r="1418" ht="10.95" customHeight="1" x14ac:dyDescent="0.3"/>
    <row r="1419" ht="10.95" customHeight="1" x14ac:dyDescent="0.3"/>
    <row r="1420" ht="10.95" customHeight="1" x14ac:dyDescent="0.3"/>
    <row r="1421" ht="10.95" customHeight="1" x14ac:dyDescent="0.3"/>
    <row r="1422" ht="10.95" customHeight="1" x14ac:dyDescent="0.3"/>
    <row r="1423" ht="10.95" customHeight="1" x14ac:dyDescent="0.3"/>
    <row r="1424" ht="10.95" customHeight="1" x14ac:dyDescent="0.3"/>
    <row r="1425" ht="10.95" customHeight="1" x14ac:dyDescent="0.3"/>
    <row r="1426" ht="10.95" customHeight="1" x14ac:dyDescent="0.3"/>
    <row r="1427" ht="10.95" customHeight="1" x14ac:dyDescent="0.3"/>
    <row r="1428" ht="10.95" customHeight="1" x14ac:dyDescent="0.3"/>
    <row r="1429" ht="10.95" customHeight="1" x14ac:dyDescent="0.3"/>
    <row r="1430" ht="10.95" customHeight="1" x14ac:dyDescent="0.3"/>
    <row r="1431" ht="10.95" customHeight="1" x14ac:dyDescent="0.3"/>
    <row r="1432" ht="10.95" customHeight="1" x14ac:dyDescent="0.3"/>
    <row r="1433" ht="10.95" customHeight="1" x14ac:dyDescent="0.3"/>
    <row r="1434" ht="10.95" customHeight="1" x14ac:dyDescent="0.3"/>
    <row r="1435" ht="10.95" customHeight="1" x14ac:dyDescent="0.3"/>
    <row r="1436" ht="10.95" customHeight="1" x14ac:dyDescent="0.3"/>
    <row r="1437" ht="10.95" customHeight="1" x14ac:dyDescent="0.3"/>
    <row r="1438" ht="10.95" customHeight="1" x14ac:dyDescent="0.3"/>
    <row r="1439" ht="10.95" customHeight="1" x14ac:dyDescent="0.3"/>
    <row r="1440" ht="10.95" customHeight="1" x14ac:dyDescent="0.3"/>
    <row r="1441" ht="10.95" customHeight="1" x14ac:dyDescent="0.3"/>
    <row r="1442" ht="10.95" customHeight="1" x14ac:dyDescent="0.3"/>
    <row r="1443" ht="10.95" customHeight="1" x14ac:dyDescent="0.3"/>
    <row r="1444" ht="10.95" customHeight="1" x14ac:dyDescent="0.3"/>
    <row r="1445" ht="10.95" customHeight="1" x14ac:dyDescent="0.3"/>
    <row r="1446" ht="10.95" customHeight="1" x14ac:dyDescent="0.3"/>
    <row r="1447" ht="10.95" customHeight="1" x14ac:dyDescent="0.3"/>
    <row r="1448" ht="10.95" customHeight="1" x14ac:dyDescent="0.3"/>
    <row r="1449" ht="10.95" customHeight="1" x14ac:dyDescent="0.3"/>
    <row r="1450" ht="10.95" customHeight="1" x14ac:dyDescent="0.3"/>
    <row r="1451" ht="10.95" customHeight="1" x14ac:dyDescent="0.3"/>
    <row r="1452" ht="10.95" customHeight="1" x14ac:dyDescent="0.3"/>
    <row r="1453" ht="10.95" customHeight="1" x14ac:dyDescent="0.3"/>
    <row r="1454" ht="10.95" customHeight="1" x14ac:dyDescent="0.3"/>
    <row r="1455" ht="10.95" customHeight="1" x14ac:dyDescent="0.3"/>
    <row r="1456" ht="10.95" customHeight="1" x14ac:dyDescent="0.3"/>
    <row r="1457" ht="10.95" customHeight="1" x14ac:dyDescent="0.3"/>
    <row r="1458" ht="10.95" customHeight="1" x14ac:dyDescent="0.3"/>
    <row r="1459" ht="10.95" customHeight="1" x14ac:dyDescent="0.3"/>
    <row r="1460" ht="10.95" customHeight="1" x14ac:dyDescent="0.3"/>
    <row r="1461" ht="10.95" customHeight="1" x14ac:dyDescent="0.3"/>
    <row r="1462" ht="10.95" customHeight="1" x14ac:dyDescent="0.3"/>
    <row r="1463" ht="10.95" customHeight="1" x14ac:dyDescent="0.3"/>
    <row r="1464" ht="10.95" customHeight="1" x14ac:dyDescent="0.3"/>
    <row r="1465" ht="10.95" customHeight="1" x14ac:dyDescent="0.3"/>
    <row r="1466" ht="10.95" customHeight="1" x14ac:dyDescent="0.3"/>
    <row r="1467" ht="10.95" customHeight="1" x14ac:dyDescent="0.3"/>
    <row r="1468" ht="10.95" customHeight="1" x14ac:dyDescent="0.3"/>
    <row r="1469" ht="10.95" customHeight="1" x14ac:dyDescent="0.3"/>
    <row r="1470" ht="10.95" customHeight="1" x14ac:dyDescent="0.3"/>
    <row r="1471" ht="10.95" customHeight="1" x14ac:dyDescent="0.3"/>
    <row r="1472" ht="10.95" customHeight="1" x14ac:dyDescent="0.3"/>
    <row r="1473" ht="10.95" customHeight="1" x14ac:dyDescent="0.3"/>
    <row r="1474" ht="10.95" customHeight="1" x14ac:dyDescent="0.3"/>
    <row r="1475" ht="10.95" customHeight="1" x14ac:dyDescent="0.3"/>
    <row r="1476" ht="10.95" customHeight="1" x14ac:dyDescent="0.3"/>
    <row r="1477" ht="10.95" customHeight="1" x14ac:dyDescent="0.3"/>
    <row r="1478" ht="10.95" customHeight="1" x14ac:dyDescent="0.3"/>
    <row r="1479" ht="10.95" customHeight="1" x14ac:dyDescent="0.3"/>
    <row r="1480" ht="10.95" customHeight="1" x14ac:dyDescent="0.3"/>
    <row r="1481" ht="10.95" customHeight="1" x14ac:dyDescent="0.3"/>
    <row r="1482" ht="10.95" customHeight="1" x14ac:dyDescent="0.3"/>
    <row r="1483" ht="10.95" customHeight="1" x14ac:dyDescent="0.3"/>
    <row r="1484" ht="10.95" customHeight="1" x14ac:dyDescent="0.3"/>
    <row r="1485" ht="10.95" customHeight="1" x14ac:dyDescent="0.3"/>
    <row r="1486" ht="10.95" customHeight="1" x14ac:dyDescent="0.3"/>
    <row r="1487" ht="10.95" customHeight="1" x14ac:dyDescent="0.3"/>
    <row r="1488" ht="10.95" customHeight="1" x14ac:dyDescent="0.3"/>
    <row r="1489" ht="10.95" customHeight="1" x14ac:dyDescent="0.3"/>
    <row r="1490" ht="10.95" customHeight="1" x14ac:dyDescent="0.3"/>
    <row r="1491" ht="10.95" customHeight="1" x14ac:dyDescent="0.3"/>
    <row r="1492" ht="10.95" customHeight="1" x14ac:dyDescent="0.3"/>
    <row r="1493" ht="10.95" customHeight="1" x14ac:dyDescent="0.3"/>
    <row r="1494" ht="10.95" customHeight="1" x14ac:dyDescent="0.3"/>
    <row r="1495" ht="10.95" customHeight="1" x14ac:dyDescent="0.3"/>
    <row r="1496" ht="10.95" customHeight="1" x14ac:dyDescent="0.3"/>
    <row r="1497" ht="10.95" customHeight="1" x14ac:dyDescent="0.3"/>
    <row r="1498" ht="10.95" customHeight="1" x14ac:dyDescent="0.3"/>
    <row r="1499" ht="10.95" customHeight="1" x14ac:dyDescent="0.3"/>
    <row r="1500" ht="10.95" customHeight="1" x14ac:dyDescent="0.3"/>
    <row r="1501" ht="10.95" customHeight="1" x14ac:dyDescent="0.3"/>
    <row r="1502" ht="10.95" customHeight="1" x14ac:dyDescent="0.3"/>
    <row r="1503" ht="10.95" customHeight="1" x14ac:dyDescent="0.3"/>
    <row r="1504" ht="10.95" customHeight="1" x14ac:dyDescent="0.3"/>
    <row r="1505" ht="10.95" customHeight="1" x14ac:dyDescent="0.3"/>
    <row r="1506" ht="10.95" customHeight="1" x14ac:dyDescent="0.3"/>
    <row r="1507" ht="10.95" customHeight="1" x14ac:dyDescent="0.3"/>
    <row r="1508" ht="10.95" customHeight="1" x14ac:dyDescent="0.3"/>
    <row r="1509" ht="10.95" customHeight="1" x14ac:dyDescent="0.3"/>
    <row r="1510" ht="10.95" customHeight="1" x14ac:dyDescent="0.3"/>
    <row r="1511" ht="10.95" customHeight="1" x14ac:dyDescent="0.3"/>
    <row r="1512" ht="10.95" customHeight="1" x14ac:dyDescent="0.3"/>
    <row r="1513" ht="10.95" customHeight="1" x14ac:dyDescent="0.3"/>
    <row r="1514" ht="10.95" customHeight="1" x14ac:dyDescent="0.3"/>
    <row r="1515" ht="10.95" customHeight="1" x14ac:dyDescent="0.3"/>
    <row r="1516" ht="10.95" customHeight="1" x14ac:dyDescent="0.3"/>
    <row r="1517" ht="10.95" customHeight="1" x14ac:dyDescent="0.3"/>
    <row r="1518" ht="10.95" customHeight="1" x14ac:dyDescent="0.3"/>
    <row r="1519" ht="10.95" customHeight="1" x14ac:dyDescent="0.3"/>
    <row r="1520" ht="10.95" customHeight="1" x14ac:dyDescent="0.3"/>
    <row r="1521" ht="10.95" customHeight="1" x14ac:dyDescent="0.3"/>
    <row r="1522" ht="10.95" customHeight="1" x14ac:dyDescent="0.3"/>
    <row r="1523" ht="10.95" customHeight="1" x14ac:dyDescent="0.3"/>
    <row r="1524" ht="10.95" customHeight="1" x14ac:dyDescent="0.3"/>
    <row r="1525" ht="10.95" customHeight="1" x14ac:dyDescent="0.3"/>
    <row r="1526" ht="10.95" customHeight="1" x14ac:dyDescent="0.3"/>
    <row r="1527" ht="10.95" customHeight="1" x14ac:dyDescent="0.3"/>
    <row r="1528" ht="10.95" customHeight="1" x14ac:dyDescent="0.3"/>
    <row r="1529" ht="10.95" customHeight="1" x14ac:dyDescent="0.3"/>
    <row r="1530" ht="10.95" customHeight="1" x14ac:dyDescent="0.3"/>
    <row r="1531" ht="10.95" customHeight="1" x14ac:dyDescent="0.3"/>
    <row r="1532" ht="10.95" customHeight="1" x14ac:dyDescent="0.3"/>
    <row r="1533" ht="10.95" customHeight="1" x14ac:dyDescent="0.3"/>
    <row r="1534" ht="10.95" customHeight="1" x14ac:dyDescent="0.3"/>
    <row r="1535" ht="10.95" customHeight="1" x14ac:dyDescent="0.3"/>
    <row r="1536" ht="10.95" customHeight="1" x14ac:dyDescent="0.3"/>
    <row r="1537" ht="10.95" customHeight="1" x14ac:dyDescent="0.3"/>
    <row r="1538" ht="10.95" customHeight="1" x14ac:dyDescent="0.3"/>
    <row r="1539" ht="10.95" customHeight="1" x14ac:dyDescent="0.3"/>
    <row r="1540" ht="10.95" customHeight="1" x14ac:dyDescent="0.3"/>
    <row r="1541" ht="10.95" customHeight="1" x14ac:dyDescent="0.3"/>
    <row r="1542" ht="10.95" customHeight="1" x14ac:dyDescent="0.3"/>
    <row r="1543" ht="10.95" customHeight="1" x14ac:dyDescent="0.3"/>
    <row r="1544" ht="10.95" customHeight="1" x14ac:dyDescent="0.3"/>
    <row r="1545" ht="10.95" customHeight="1" x14ac:dyDescent="0.3"/>
    <row r="1546" ht="10.95" customHeight="1" x14ac:dyDescent="0.3"/>
    <row r="1547" ht="10.95" customHeight="1" x14ac:dyDescent="0.3"/>
    <row r="1548" ht="10.95" customHeight="1" x14ac:dyDescent="0.3"/>
    <row r="1549" ht="10.95" customHeight="1" x14ac:dyDescent="0.3"/>
    <row r="1550" ht="10.95" customHeight="1" x14ac:dyDescent="0.3"/>
    <row r="1551" ht="10.95" customHeight="1" x14ac:dyDescent="0.3"/>
    <row r="1552" ht="10.95" customHeight="1" x14ac:dyDescent="0.3"/>
    <row r="1553" ht="10.95" customHeight="1" x14ac:dyDescent="0.3"/>
    <row r="1554" ht="10.95" customHeight="1" x14ac:dyDescent="0.3"/>
    <row r="1555" ht="10.95" customHeight="1" x14ac:dyDescent="0.3"/>
    <row r="1556" ht="10.95" customHeight="1" x14ac:dyDescent="0.3"/>
    <row r="1557" ht="10.95" customHeight="1" x14ac:dyDescent="0.3"/>
  </sheetData>
  <autoFilter ref="B18:BA51" xr:uid="{00000000-0009-0000-0000-000000000000}"/>
  <dataConsolidate/>
  <mergeCells count="154">
    <mergeCell ref="AV45:BA45"/>
    <mergeCell ref="AV46:BA46"/>
    <mergeCell ref="AV47:BA47"/>
    <mergeCell ref="AV48:BA48"/>
    <mergeCell ref="AV49:BA49"/>
    <mergeCell ref="AV50:BA50"/>
    <mergeCell ref="AV51:BA51"/>
    <mergeCell ref="AV36:BA36"/>
    <mergeCell ref="AV37:BA37"/>
    <mergeCell ref="AV38:BA38"/>
    <mergeCell ref="AV39:BA39"/>
    <mergeCell ref="AV40:BA40"/>
    <mergeCell ref="AV41:BA41"/>
    <mergeCell ref="AV42:BA42"/>
    <mergeCell ref="AV43:BA43"/>
    <mergeCell ref="AV44:BA44"/>
    <mergeCell ref="AV33:BA33"/>
    <mergeCell ref="AV34:BA34"/>
    <mergeCell ref="AV35:BA35"/>
    <mergeCell ref="AV18:BA18"/>
    <mergeCell ref="AV19:BA19"/>
    <mergeCell ref="AV20:BA20"/>
    <mergeCell ref="AV21:BA21"/>
    <mergeCell ref="AV22:BA22"/>
    <mergeCell ref="AV23:BA23"/>
    <mergeCell ref="AV24:BA24"/>
    <mergeCell ref="AV25:BA25"/>
    <mergeCell ref="AV26:BA26"/>
    <mergeCell ref="AV27:BA27"/>
    <mergeCell ref="AV28:BA28"/>
    <mergeCell ref="AV29:BA29"/>
    <mergeCell ref="AV30:BA30"/>
    <mergeCell ref="AV31:BA31"/>
    <mergeCell ref="AV32:BA32"/>
    <mergeCell ref="AR29:AU29"/>
    <mergeCell ref="AO15:AO17"/>
    <mergeCell ref="AP15:AP17"/>
    <mergeCell ref="AQ15:AQ17"/>
    <mergeCell ref="AR15:AU17"/>
    <mergeCell ref="AR20:AU20"/>
    <mergeCell ref="AR21:AU21"/>
    <mergeCell ref="AR22:AU22"/>
    <mergeCell ref="AR23:AU23"/>
    <mergeCell ref="AR24:AU24"/>
    <mergeCell ref="AR25:AU25"/>
    <mergeCell ref="AR26:AU26"/>
    <mergeCell ref="AR27:AU27"/>
    <mergeCell ref="AR28:AU28"/>
    <mergeCell ref="K16:K17"/>
    <mergeCell ref="L16:L17"/>
    <mergeCell ref="X16:X17"/>
    <mergeCell ref="B2:I2"/>
    <mergeCell ref="AM4:AU4"/>
    <mergeCell ref="AM5:AU5"/>
    <mergeCell ref="AM6:AU6"/>
    <mergeCell ref="AM7:AU7"/>
    <mergeCell ref="AM8:AU8"/>
    <mergeCell ref="AH7:AI7"/>
    <mergeCell ref="AK16:AK17"/>
    <mergeCell ref="AH2:BA2"/>
    <mergeCell ref="J2:AE2"/>
    <mergeCell ref="AV15:BA17"/>
    <mergeCell ref="B9:BA14"/>
    <mergeCell ref="Y16:Y17"/>
    <mergeCell ref="Z16:Z17"/>
    <mergeCell ref="AA16:AA17"/>
    <mergeCell ref="AC16:AC17"/>
    <mergeCell ref="AR35:AU35"/>
    <mergeCell ref="AR36:AU36"/>
    <mergeCell ref="AR30:AU30"/>
    <mergeCell ref="AR19:AU19"/>
    <mergeCell ref="AK15:AN15"/>
    <mergeCell ref="AL16:AL17"/>
    <mergeCell ref="AM16:AM17"/>
    <mergeCell ref="B15:K15"/>
    <mergeCell ref="L15:P15"/>
    <mergeCell ref="Q15:T15"/>
    <mergeCell ref="U15:V15"/>
    <mergeCell ref="W15:X15"/>
    <mergeCell ref="Y15:AD15"/>
    <mergeCell ref="AE15:AE17"/>
    <mergeCell ref="AF15:AF17"/>
    <mergeCell ref="AG15:AG17"/>
    <mergeCell ref="F16:G16"/>
    <mergeCell ref="B16:B17"/>
    <mergeCell ref="C16:C17"/>
    <mergeCell ref="D16:D17"/>
    <mergeCell ref="E16:E17"/>
    <mergeCell ref="H16:H17"/>
    <mergeCell ref="I16:I17"/>
    <mergeCell ref="J16:J17"/>
    <mergeCell ref="AR49:AU49"/>
    <mergeCell ref="AR50:AU50"/>
    <mergeCell ref="AR51:AU51"/>
    <mergeCell ref="AX8:AY8"/>
    <mergeCell ref="AZ8:BA8"/>
    <mergeCell ref="AM3:AU3"/>
    <mergeCell ref="AR43:AU43"/>
    <mergeCell ref="AR44:AU44"/>
    <mergeCell ref="AR45:AU45"/>
    <mergeCell ref="AR46:AU46"/>
    <mergeCell ref="AR47:AU47"/>
    <mergeCell ref="AR48:AU48"/>
    <mergeCell ref="AR37:AU37"/>
    <mergeCell ref="AR38:AU38"/>
    <mergeCell ref="AR39:AU39"/>
    <mergeCell ref="AR40:AU40"/>
    <mergeCell ref="AR41:AU41"/>
    <mergeCell ref="AR42:AU42"/>
    <mergeCell ref="AR31:AU31"/>
    <mergeCell ref="AR32:AU32"/>
    <mergeCell ref="AR33:AU33"/>
    <mergeCell ref="AR34:AU34"/>
    <mergeCell ref="AZ6:BA6"/>
    <mergeCell ref="AV7:AW7"/>
    <mergeCell ref="AV3:AW3"/>
    <mergeCell ref="AX3:AY3"/>
    <mergeCell ref="AZ3:BA3"/>
    <mergeCell ref="AV4:AW4"/>
    <mergeCell ref="AX4:AY4"/>
    <mergeCell ref="AZ4:BA4"/>
    <mergeCell ref="J3:AE8"/>
    <mergeCell ref="AH3:AI3"/>
    <mergeCell ref="AH4:AI4"/>
    <mergeCell ref="AH5:AI5"/>
    <mergeCell ref="AH6:AI6"/>
    <mergeCell ref="AJ8:AL8"/>
    <mergeCell ref="AJ7:AL7"/>
    <mergeCell ref="AJ6:AL6"/>
    <mergeCell ref="AJ5:AL5"/>
    <mergeCell ref="AJ4:AL4"/>
    <mergeCell ref="AJ3:AL3"/>
    <mergeCell ref="AV8:AW8"/>
    <mergeCell ref="AV6:AW6"/>
    <mergeCell ref="AX6:AY6"/>
    <mergeCell ref="M16:N16"/>
    <mergeCell ref="O16:P16"/>
    <mergeCell ref="Q16:R16"/>
    <mergeCell ref="S16:T16"/>
    <mergeCell ref="AX7:AY7"/>
    <mergeCell ref="AZ7:BA7"/>
    <mergeCell ref="AH8:AI8"/>
    <mergeCell ref="AV5:AW5"/>
    <mergeCell ref="AX5:AY5"/>
    <mergeCell ref="AZ5:BA5"/>
    <mergeCell ref="AN16:AN17"/>
    <mergeCell ref="AD16:AD17"/>
    <mergeCell ref="AH15:AJ15"/>
    <mergeCell ref="AH16:AH17"/>
    <mergeCell ref="AI16:AI17"/>
    <mergeCell ref="AJ16:AJ17"/>
    <mergeCell ref="U16:U17"/>
    <mergeCell ref="V16:V17"/>
    <mergeCell ref="W16:W17"/>
  </mergeCells>
  <dataValidations count="1">
    <dataValidation type="list" allowBlank="1" showInputMessage="1" showErrorMessage="1" errorTitle="Artelia_DESP_XL" error="Vous devez saisir O ou N" sqref="AA19:AA51" xr:uid="{0CA7943C-99A8-40A0-A536-5AD651B7E4EC}">
      <formula1>"O,N"</formula1>
    </dataValidation>
  </dataValidations>
  <printOptions horizontalCentered="1" gridLinesSet="0"/>
  <pageMargins left="0.39370078740157483" right="0.39370078740157483" top="0.39370078740157483" bottom="0.39370078740157483" header="0" footer="0.31496062992125984"/>
  <pageSetup paperSize="8" scale="40" fitToHeight="0" orientation="landscape" r:id="rId1"/>
  <headerFooter alignWithMargins="0">
    <oddFooter>&amp;C&amp;"Arial,Normal"&amp;9Page &amp;P de &amp;N&amp;R&amp;"Arial,Normal"&amp;9&amp;F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13FEF-30C4-4F4E-B27E-3C3D3AD46478}">
  <dimension ref="A1:M66"/>
  <sheetViews>
    <sheetView topLeftCell="A11" workbookViewId="0">
      <selection activeCell="F40" sqref="F40"/>
    </sheetView>
  </sheetViews>
  <sheetFormatPr baseColWidth="10" defaultRowHeight="14.4" x14ac:dyDescent="0.3"/>
  <cols>
    <col min="2" max="2" width="55.6640625" customWidth="1"/>
  </cols>
  <sheetData>
    <row r="1" spans="1:3" ht="15.6" x14ac:dyDescent="0.3">
      <c r="A1" s="105" t="s">
        <v>72</v>
      </c>
      <c r="B1" s="106" t="s">
        <v>73</v>
      </c>
    </row>
    <row r="2" spans="1:3" ht="15.6" x14ac:dyDescent="0.3">
      <c r="A2" s="101" t="s">
        <v>74</v>
      </c>
      <c r="B2" s="102" t="s">
        <v>75</v>
      </c>
    </row>
    <row r="3" spans="1:3" ht="15.6" x14ac:dyDescent="0.3">
      <c r="A3" s="101" t="s">
        <v>76</v>
      </c>
      <c r="B3" s="102" t="s">
        <v>77</v>
      </c>
    </row>
    <row r="4" spans="1:3" ht="15.6" x14ac:dyDescent="0.3">
      <c r="A4" s="101" t="s">
        <v>78</v>
      </c>
      <c r="B4" s="102" t="s">
        <v>79</v>
      </c>
    </row>
    <row r="5" spans="1:3" ht="15.6" x14ac:dyDescent="0.3">
      <c r="A5" s="101" t="s">
        <v>80</v>
      </c>
      <c r="B5" s="102" t="s">
        <v>81</v>
      </c>
    </row>
    <row r="6" spans="1:3" ht="15.6" x14ac:dyDescent="0.3">
      <c r="A6" s="101" t="s">
        <v>82</v>
      </c>
      <c r="B6" s="102" t="s">
        <v>83</v>
      </c>
    </row>
    <row r="7" spans="1:3" ht="15.6" x14ac:dyDescent="0.3">
      <c r="A7" s="101" t="s">
        <v>84</v>
      </c>
      <c r="B7" s="102" t="s">
        <v>85</v>
      </c>
    </row>
    <row r="8" spans="1:3" ht="15.6" x14ac:dyDescent="0.3">
      <c r="A8" s="101" t="s">
        <v>86</v>
      </c>
      <c r="B8" s="102" t="s">
        <v>87</v>
      </c>
    </row>
    <row r="9" spans="1:3" ht="15.6" x14ac:dyDescent="0.3">
      <c r="A9" s="101" t="s">
        <v>88</v>
      </c>
      <c r="B9" s="102" t="s">
        <v>89</v>
      </c>
    </row>
    <row r="10" spans="1:3" ht="15.6" x14ac:dyDescent="0.3">
      <c r="A10" s="101" t="s">
        <v>90</v>
      </c>
      <c r="B10" s="102" t="s">
        <v>91</v>
      </c>
    </row>
    <row r="11" spans="1:3" ht="15.6" x14ac:dyDescent="0.3">
      <c r="A11" s="101" t="s">
        <v>92</v>
      </c>
      <c r="B11" s="102" t="s">
        <v>93</v>
      </c>
    </row>
    <row r="12" spans="1:3" ht="15.6" x14ac:dyDescent="0.3">
      <c r="A12" s="117" t="s">
        <v>94</v>
      </c>
      <c r="B12" s="118" t="s">
        <v>95</v>
      </c>
      <c r="C12" s="119" t="s">
        <v>204</v>
      </c>
    </row>
    <row r="13" spans="1:3" ht="15.6" x14ac:dyDescent="0.3">
      <c r="A13" s="117" t="s">
        <v>96</v>
      </c>
      <c r="B13" s="118" t="s">
        <v>97</v>
      </c>
      <c r="C13" s="119" t="s">
        <v>204</v>
      </c>
    </row>
    <row r="14" spans="1:3" ht="15.6" x14ac:dyDescent="0.3">
      <c r="A14" s="101" t="s">
        <v>98</v>
      </c>
      <c r="B14" s="102" t="s">
        <v>99</v>
      </c>
    </row>
    <row r="15" spans="1:3" ht="15.6" x14ac:dyDescent="0.3">
      <c r="A15" s="101" t="s">
        <v>100</v>
      </c>
      <c r="B15" s="102" t="s">
        <v>101</v>
      </c>
    </row>
    <row r="16" spans="1:3" ht="15.6" x14ac:dyDescent="0.3">
      <c r="A16" s="113" t="s">
        <v>102</v>
      </c>
      <c r="B16" s="114" t="s">
        <v>103</v>
      </c>
      <c r="C16" s="116" t="s">
        <v>204</v>
      </c>
    </row>
    <row r="17" spans="1:12" ht="15.6" x14ac:dyDescent="0.3">
      <c r="A17" s="113" t="s">
        <v>104</v>
      </c>
      <c r="B17" s="114" t="s">
        <v>105</v>
      </c>
      <c r="C17" s="116" t="s">
        <v>204</v>
      </c>
    </row>
    <row r="18" spans="1:12" ht="15.6" x14ac:dyDescent="0.3">
      <c r="A18" s="101" t="s">
        <v>106</v>
      </c>
      <c r="B18" s="102" t="s">
        <v>107</v>
      </c>
    </row>
    <row r="19" spans="1:12" ht="15.6" x14ac:dyDescent="0.3">
      <c r="A19" s="101" t="s">
        <v>108</v>
      </c>
      <c r="B19" s="102" t="s">
        <v>109</v>
      </c>
    </row>
    <row r="20" spans="1:12" ht="15.6" x14ac:dyDescent="0.3">
      <c r="A20" s="101" t="s">
        <v>110</v>
      </c>
      <c r="B20" s="102" t="s">
        <v>111</v>
      </c>
    </row>
    <row r="21" spans="1:12" ht="15.6" x14ac:dyDescent="0.3">
      <c r="A21" s="101" t="s">
        <v>112</v>
      </c>
      <c r="B21" s="102" t="s">
        <v>71</v>
      </c>
    </row>
    <row r="22" spans="1:12" ht="15.6" x14ac:dyDescent="0.3">
      <c r="A22" s="101" t="s">
        <v>67</v>
      </c>
      <c r="B22" s="102" t="s">
        <v>113</v>
      </c>
    </row>
    <row r="23" spans="1:12" ht="15.6" x14ac:dyDescent="0.3">
      <c r="A23" s="101" t="s">
        <v>114</v>
      </c>
      <c r="B23" s="102" t="s">
        <v>115</v>
      </c>
    </row>
    <row r="24" spans="1:12" ht="15.6" x14ac:dyDescent="0.3">
      <c r="A24" s="101" t="s">
        <v>116</v>
      </c>
      <c r="B24" s="102" t="s">
        <v>117</v>
      </c>
    </row>
    <row r="25" spans="1:12" ht="15.6" x14ac:dyDescent="0.3">
      <c r="A25" s="101" t="s">
        <v>118</v>
      </c>
      <c r="B25" s="102" t="s">
        <v>119</v>
      </c>
    </row>
    <row r="26" spans="1:12" ht="15.6" x14ac:dyDescent="0.3">
      <c r="A26" s="111" t="s">
        <v>205</v>
      </c>
      <c r="B26" s="112" t="s">
        <v>214</v>
      </c>
      <c r="D26" s="115" t="s">
        <v>217</v>
      </c>
      <c r="E26" s="115"/>
    </row>
    <row r="27" spans="1:12" ht="15.6" x14ac:dyDescent="0.3">
      <c r="A27" s="111" t="s">
        <v>207</v>
      </c>
      <c r="B27" s="112" t="s">
        <v>215</v>
      </c>
      <c r="D27" s="115" t="s">
        <v>217</v>
      </c>
      <c r="E27" s="115"/>
    </row>
    <row r="28" spans="1:12" ht="15.6" x14ac:dyDescent="0.3">
      <c r="A28" s="113" t="s">
        <v>120</v>
      </c>
      <c r="B28" s="114" t="s">
        <v>121</v>
      </c>
      <c r="C28" s="116" t="s">
        <v>208</v>
      </c>
      <c r="D28" s="116" t="s">
        <v>209</v>
      </c>
      <c r="E28" s="116"/>
      <c r="F28" s="116"/>
      <c r="G28" s="116"/>
      <c r="H28" s="116"/>
      <c r="I28" s="116"/>
      <c r="J28" s="116"/>
    </row>
    <row r="29" spans="1:12" ht="15.6" x14ac:dyDescent="0.3">
      <c r="A29" s="113" t="s">
        <v>122</v>
      </c>
      <c r="B29" s="114" t="s">
        <v>123</v>
      </c>
    </row>
    <row r="30" spans="1:12" ht="15.6" x14ac:dyDescent="0.3">
      <c r="A30" s="101" t="s">
        <v>124</v>
      </c>
      <c r="B30" s="102" t="s">
        <v>125</v>
      </c>
    </row>
    <row r="31" spans="1:12" ht="15.6" x14ac:dyDescent="0.3">
      <c r="A31" s="113" t="s">
        <v>126</v>
      </c>
      <c r="B31" s="114" t="s">
        <v>127</v>
      </c>
      <c r="L31" s="121"/>
    </row>
    <row r="32" spans="1:12" ht="15.6" x14ac:dyDescent="0.3">
      <c r="A32" s="124" t="s">
        <v>128</v>
      </c>
      <c r="B32" s="125" t="s">
        <v>129</v>
      </c>
      <c r="C32" s="120" t="s">
        <v>211</v>
      </c>
      <c r="D32" s="115" t="s">
        <v>212</v>
      </c>
      <c r="E32" s="115"/>
      <c r="F32" s="115"/>
      <c r="G32" s="115"/>
      <c r="H32" s="115"/>
      <c r="I32" s="115"/>
      <c r="J32" s="115"/>
      <c r="K32" s="115"/>
      <c r="L32" s="121"/>
    </row>
    <row r="33" spans="1:13" ht="15.6" x14ac:dyDescent="0.3">
      <c r="A33" s="101" t="s">
        <v>130</v>
      </c>
      <c r="B33" s="102" t="s">
        <v>131</v>
      </c>
      <c r="L33" s="121"/>
    </row>
    <row r="34" spans="1:13" ht="15.6" x14ac:dyDescent="0.3">
      <c r="A34" s="101" t="s">
        <v>132</v>
      </c>
      <c r="B34" s="102" t="s">
        <v>133</v>
      </c>
      <c r="L34" s="122"/>
      <c r="M34" s="123"/>
    </row>
    <row r="35" spans="1:13" ht="15.6" x14ac:dyDescent="0.3">
      <c r="A35" s="101" t="s">
        <v>134</v>
      </c>
      <c r="B35" s="102" t="s">
        <v>135</v>
      </c>
      <c r="L35" s="122"/>
      <c r="M35" s="123"/>
    </row>
    <row r="36" spans="1:13" ht="15.6" x14ac:dyDescent="0.3">
      <c r="A36" s="111" t="s">
        <v>201</v>
      </c>
      <c r="B36" s="112" t="s">
        <v>210</v>
      </c>
      <c r="C36" s="120" t="s">
        <v>201</v>
      </c>
      <c r="D36" s="115" t="s">
        <v>212</v>
      </c>
      <c r="E36" s="115"/>
      <c r="F36" s="115"/>
      <c r="G36" s="115"/>
      <c r="H36" s="115"/>
      <c r="I36" s="115"/>
      <c r="L36" s="122"/>
      <c r="M36" s="123"/>
    </row>
    <row r="37" spans="1:13" ht="15.6" x14ac:dyDescent="0.3">
      <c r="A37" s="101" t="s">
        <v>136</v>
      </c>
      <c r="B37" s="102" t="s">
        <v>137</v>
      </c>
    </row>
    <row r="38" spans="1:13" ht="15.6" x14ac:dyDescent="0.3">
      <c r="A38" s="101" t="s">
        <v>138</v>
      </c>
      <c r="B38" s="102" t="s">
        <v>139</v>
      </c>
    </row>
    <row r="39" spans="1:13" ht="15.6" x14ac:dyDescent="0.3">
      <c r="A39" s="101" t="s">
        <v>140</v>
      </c>
      <c r="B39" s="102" t="s">
        <v>141</v>
      </c>
    </row>
    <row r="40" spans="1:13" ht="15.6" x14ac:dyDescent="0.3">
      <c r="A40" s="101" t="s">
        <v>202</v>
      </c>
      <c r="B40" s="102" t="s">
        <v>216</v>
      </c>
    </row>
    <row r="41" spans="1:13" ht="15.6" x14ac:dyDescent="0.3">
      <c r="A41" s="101" t="s">
        <v>142</v>
      </c>
      <c r="B41" s="102" t="s">
        <v>143</v>
      </c>
    </row>
    <row r="42" spans="1:13" ht="15.6" x14ac:dyDescent="0.3">
      <c r="A42" s="113" t="s">
        <v>144</v>
      </c>
      <c r="B42" s="114" t="s">
        <v>145</v>
      </c>
      <c r="D42" s="116" t="s">
        <v>213</v>
      </c>
      <c r="E42" s="116"/>
      <c r="F42" s="116"/>
      <c r="G42" s="116"/>
      <c r="H42" s="116"/>
      <c r="I42" s="116"/>
      <c r="J42" s="116"/>
    </row>
    <row r="43" spans="1:13" ht="15.6" x14ac:dyDescent="0.3">
      <c r="A43" s="101" t="s">
        <v>146</v>
      </c>
      <c r="B43" s="102" t="s">
        <v>147</v>
      </c>
      <c r="D43" s="116" t="s">
        <v>206</v>
      </c>
      <c r="E43" s="116"/>
      <c r="F43" s="116"/>
      <c r="G43" s="116"/>
      <c r="H43" s="116"/>
      <c r="I43" s="116"/>
      <c r="J43" s="116"/>
    </row>
    <row r="44" spans="1:13" ht="15.6" x14ac:dyDescent="0.3">
      <c r="A44" s="101" t="s">
        <v>146</v>
      </c>
      <c r="B44" s="102" t="s">
        <v>148</v>
      </c>
      <c r="C44" s="127"/>
    </row>
    <row r="45" spans="1:13" ht="15.6" x14ac:dyDescent="0.3">
      <c r="A45" s="101" t="s">
        <v>149</v>
      </c>
      <c r="B45" s="102" t="s">
        <v>150</v>
      </c>
      <c r="C45" s="128"/>
    </row>
    <row r="46" spans="1:13" ht="15.6" x14ac:dyDescent="0.3">
      <c r="A46" s="101" t="s">
        <v>151</v>
      </c>
      <c r="B46" s="102" t="s">
        <v>152</v>
      </c>
      <c r="C46" s="128"/>
    </row>
    <row r="47" spans="1:13" ht="15.6" x14ac:dyDescent="0.3">
      <c r="A47" s="101" t="s">
        <v>153</v>
      </c>
      <c r="B47" s="102" t="s">
        <v>154</v>
      </c>
      <c r="C47" s="127"/>
    </row>
    <row r="48" spans="1:13" ht="15.6" x14ac:dyDescent="0.3">
      <c r="A48" s="101" t="s">
        <v>155</v>
      </c>
      <c r="B48" s="102" t="s">
        <v>156</v>
      </c>
      <c r="C48" s="128"/>
    </row>
    <row r="49" spans="1:2" ht="15.6" x14ac:dyDescent="0.3">
      <c r="A49" s="101" t="s">
        <v>157</v>
      </c>
      <c r="B49" s="102" t="s">
        <v>158</v>
      </c>
    </row>
    <row r="50" spans="1:2" ht="15.6" x14ac:dyDescent="0.3">
      <c r="A50" s="101" t="s">
        <v>159</v>
      </c>
      <c r="B50" s="102" t="s">
        <v>160</v>
      </c>
    </row>
    <row r="51" spans="1:2" ht="15.6" x14ac:dyDescent="0.3">
      <c r="A51" s="101" t="s">
        <v>161</v>
      </c>
      <c r="B51" s="102" t="s">
        <v>162</v>
      </c>
    </row>
    <row r="52" spans="1:2" ht="15.6" x14ac:dyDescent="0.3">
      <c r="A52" s="101" t="s">
        <v>163</v>
      </c>
      <c r="B52" s="102" t="s">
        <v>164</v>
      </c>
    </row>
    <row r="53" spans="1:2" ht="15.6" x14ac:dyDescent="0.3">
      <c r="A53" s="113" t="s">
        <v>165</v>
      </c>
      <c r="B53" s="114" t="s">
        <v>166</v>
      </c>
    </row>
    <row r="54" spans="1:2" ht="15.6" x14ac:dyDescent="0.3">
      <c r="A54" s="101" t="s">
        <v>167</v>
      </c>
      <c r="B54" s="102" t="s">
        <v>168</v>
      </c>
    </row>
    <row r="55" spans="1:2" ht="15.6" x14ac:dyDescent="0.3">
      <c r="A55" s="101" t="s">
        <v>169</v>
      </c>
      <c r="B55" s="102" t="s">
        <v>170</v>
      </c>
    </row>
    <row r="56" spans="1:2" ht="15.6" x14ac:dyDescent="0.3">
      <c r="A56" s="129" t="s">
        <v>171</v>
      </c>
      <c r="B56" s="130" t="s">
        <v>172</v>
      </c>
    </row>
    <row r="57" spans="1:2" ht="15.6" x14ac:dyDescent="0.3">
      <c r="A57" s="101" t="s">
        <v>173</v>
      </c>
      <c r="B57" s="102" t="s">
        <v>174</v>
      </c>
    </row>
    <row r="58" spans="1:2" ht="15.6" x14ac:dyDescent="0.3">
      <c r="A58" s="101" t="s">
        <v>175</v>
      </c>
      <c r="B58" s="102" t="s">
        <v>176</v>
      </c>
    </row>
    <row r="59" spans="1:2" ht="15.6" x14ac:dyDescent="0.3">
      <c r="A59" s="101" t="s">
        <v>177</v>
      </c>
      <c r="B59" s="102" t="s">
        <v>178</v>
      </c>
    </row>
    <row r="60" spans="1:2" ht="16.2" thickBot="1" x14ac:dyDescent="0.35">
      <c r="A60" s="103" t="s">
        <v>179</v>
      </c>
      <c r="B60" s="104" t="s">
        <v>180</v>
      </c>
    </row>
    <row r="62" spans="1:2" ht="15.6" x14ac:dyDescent="0.3">
      <c r="A62" s="131"/>
    </row>
    <row r="63" spans="1:2" ht="15.6" x14ac:dyDescent="0.3">
      <c r="A63" s="131"/>
    </row>
    <row r="64" spans="1:2" x14ac:dyDescent="0.3">
      <c r="A64" s="128"/>
    </row>
    <row r="65" spans="1:1" x14ac:dyDescent="0.3">
      <c r="A65" s="128"/>
    </row>
    <row r="66" spans="1:1" x14ac:dyDescent="0.3">
      <c r="A66" s="12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PdG</vt:lpstr>
      <vt:lpstr>LL</vt:lpstr>
      <vt:lpstr>Code Fluide</vt:lpstr>
      <vt:lpstr>PdG!_Hlk507964788</vt:lpstr>
      <vt:lpstr>LL!Impression_des_titres</vt:lpstr>
      <vt:lpstr>LL!Print_Area</vt:lpstr>
      <vt:lpstr>LL!Print_Titles</vt:lpstr>
      <vt:lpstr>LL!Zone_d_impression</vt:lpstr>
      <vt:lpstr>PdG!Zone_d_impression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JEANNY Christelle</dc:creator>
  <cp:lastModifiedBy>COMBES Philippe</cp:lastModifiedBy>
  <cp:lastPrinted>2025-02-19T09:57:00Z</cp:lastPrinted>
  <dcterms:created xsi:type="dcterms:W3CDTF">2020-01-13T12:28:20Z</dcterms:created>
  <dcterms:modified xsi:type="dcterms:W3CDTF">2025-02-19T10:02:09Z</dcterms:modified>
</cp:coreProperties>
</file>