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ffaires 2025-S\SDxxxx\SD0130 - BOLIDEN-Sweden\04-Engineering\02- Customer documents (technical)\to customer\"/>
    </mc:Choice>
  </mc:AlternateContent>
  <xr:revisionPtr revIDLastSave="0" documentId="13_ncr:1_{8FD49E77-831E-42F8-B96C-053E3ECAA24D}" xr6:coauthVersionLast="47" xr6:coauthVersionMax="47" xr10:uidLastSave="{00000000-0000-0000-0000-000000000000}"/>
  <bookViews>
    <workbookView xWindow="9255" yWindow="1095" windowWidth="19455" windowHeight="15645" tabRatio="359" xr2:uid="{FB9B93A8-210C-4BB3-B238-867D508CABF9}"/>
  </bookViews>
  <sheets>
    <sheet name="SUIVI DOCUMENTAIRE" sheetId="1" r:id="rId1"/>
    <sheet name="Liste" sheetId="2" r:id="rId2"/>
  </sheets>
  <definedNames>
    <definedName name="_xlnm._FilterDatabase" localSheetId="0" hidden="1">'SUIVI DOCUMENTAIRE'!$A$11:$M$150</definedName>
    <definedName name="_xlnm.Print_Titles" localSheetId="0">'SUIVI DOCUMENTAIRE'!$11:$11</definedName>
    <definedName name="_xlnm.Print_Area" localSheetId="0">'SUIVI DOCUMENTAIRE'!$A$1:$M$158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8" i="1" l="1"/>
  <c r="J85" i="1"/>
  <c r="J84" i="1"/>
  <c r="J83" i="1"/>
  <c r="J87" i="1"/>
  <c r="J86" i="1"/>
  <c r="J82" i="1"/>
  <c r="J81" i="1"/>
  <c r="J80" i="1"/>
  <c r="J156" i="1" l="1"/>
  <c r="J59" i="1"/>
  <c r="J57" i="1"/>
  <c r="J58" i="1"/>
  <c r="J60" i="1"/>
  <c r="J99" i="1"/>
  <c r="J98" i="1"/>
  <c r="J97" i="1"/>
  <c r="J119" i="1"/>
  <c r="J118" i="1"/>
  <c r="J117" i="1"/>
  <c r="J113" i="1"/>
  <c r="J112" i="1"/>
  <c r="J111" i="1"/>
  <c r="J110" i="1"/>
  <c r="J109" i="1"/>
  <c r="J108" i="1"/>
  <c r="J116" i="1"/>
  <c r="J115" i="1"/>
  <c r="J114" i="1"/>
  <c r="J93" i="1"/>
  <c r="J155" i="1"/>
  <c r="J154" i="1"/>
  <c r="J153" i="1"/>
  <c r="J158" i="1"/>
  <c r="J152" i="1"/>
  <c r="J146" i="1"/>
  <c r="J145" i="1"/>
  <c r="J144" i="1"/>
  <c r="J143" i="1"/>
  <c r="J148" i="1"/>
  <c r="J147" i="1"/>
  <c r="J106" i="1"/>
  <c r="J105" i="1"/>
  <c r="J104" i="1"/>
  <c r="J103" i="1"/>
  <c r="J102" i="1"/>
  <c r="J101" i="1"/>
  <c r="J100" i="1"/>
  <c r="J96" i="1"/>
  <c r="J95" i="1"/>
  <c r="J94" i="1"/>
  <c r="J125" i="1"/>
  <c r="J124" i="1"/>
  <c r="J123" i="1"/>
  <c r="J122" i="1"/>
  <c r="J121" i="1"/>
  <c r="J120" i="1"/>
  <c r="J107" i="1"/>
  <c r="J54" i="1"/>
  <c r="J53" i="1"/>
  <c r="J51" i="1"/>
  <c r="J50" i="1"/>
  <c r="J49" i="1"/>
  <c r="J48" i="1"/>
  <c r="J47" i="1"/>
  <c r="J45" i="1"/>
  <c r="J44" i="1"/>
  <c r="J64" i="1"/>
  <c r="J63" i="1"/>
  <c r="J62" i="1"/>
  <c r="J61" i="1"/>
  <c r="J56" i="1"/>
  <c r="J55" i="1"/>
  <c r="J70" i="1"/>
  <c r="J69" i="1"/>
  <c r="J68" i="1"/>
  <c r="J67" i="1"/>
  <c r="J66" i="1"/>
  <c r="J65" i="1"/>
  <c r="J76" i="1"/>
  <c r="J75" i="1"/>
  <c r="J74" i="1"/>
  <c r="J73" i="1"/>
  <c r="J72" i="1"/>
  <c r="J71" i="1"/>
  <c r="J79" i="1"/>
  <c r="J78" i="1"/>
  <c r="J77" i="1"/>
  <c r="J29" i="1"/>
  <c r="J28" i="1"/>
  <c r="J27" i="1"/>
  <c r="J19" i="1"/>
  <c r="J18" i="1"/>
  <c r="J17" i="1"/>
  <c r="J16" i="1"/>
  <c r="J22" i="1"/>
  <c r="J21" i="1"/>
  <c r="J20" i="1"/>
  <c r="J15" i="1"/>
  <c r="J14" i="1"/>
  <c r="J13" i="1"/>
  <c r="J136" i="1" l="1"/>
  <c r="J135" i="1"/>
  <c r="J137" i="1"/>
  <c r="J35" i="1"/>
  <c r="J34" i="1"/>
  <c r="J33" i="1"/>
  <c r="J42" i="1"/>
  <c r="J41" i="1"/>
  <c r="J40" i="1"/>
  <c r="J32" i="1"/>
  <c r="J31" i="1"/>
  <c r="J30" i="1"/>
  <c r="J126" i="1"/>
  <c r="J91" i="1"/>
  <c r="J24" i="1"/>
  <c r="J25" i="1"/>
  <c r="J89" i="1"/>
  <c r="J90" i="1"/>
  <c r="J37" i="1"/>
  <c r="J38" i="1"/>
  <c r="J39" i="1"/>
  <c r="J127" i="1"/>
  <c r="J129" i="1"/>
  <c r="J130" i="1"/>
  <c r="J131" i="1"/>
  <c r="J133" i="1"/>
  <c r="J134" i="1"/>
  <c r="J139" i="1"/>
  <c r="J140" i="1"/>
  <c r="J141" i="1"/>
  <c r="J149" i="1"/>
  <c r="J150" i="1"/>
  <c r="J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tc={BB4FCE53-7071-4BA3-A483-32D7814447FA}</author>
  </authors>
  <commentList>
    <comment ref="E129" authorId="0" shapeId="0" xr:uid="{BB4FCE53-7071-4BA3-A483-32D7814447F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Boliden doit checker si info dans Junction box sufficient car on ne fournit pas d’armoire élec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<sst xmlns="http://schemas.openxmlformats.org/spreadsheetml/2006/main" count="545" uniqueCount="294">
  <si>
    <t>Project Name</t>
  </si>
  <si>
    <t>PO Number</t>
  </si>
  <si>
    <t>Document Description</t>
  </si>
  <si>
    <t>Customer Document Code</t>
  </si>
  <si>
    <t>Document Status</t>
  </si>
  <si>
    <t>Revision</t>
  </si>
  <si>
    <t>Expected Submittal Date</t>
  </si>
  <si>
    <t xml:space="preserve">Customer's Name                                </t>
  </si>
  <si>
    <t>PROJECT MANAGEMENT</t>
  </si>
  <si>
    <t>5.1</t>
  </si>
  <si>
    <t>5.3</t>
  </si>
  <si>
    <t>5.4</t>
  </si>
  <si>
    <t>6.1</t>
  </si>
  <si>
    <t>1.1</t>
  </si>
  <si>
    <t>3.3</t>
  </si>
  <si>
    <t>4.1</t>
  </si>
  <si>
    <t>4.2</t>
  </si>
  <si>
    <t>5.2</t>
  </si>
  <si>
    <t>6.2</t>
  </si>
  <si>
    <t>3.2</t>
  </si>
  <si>
    <t>Submittal Date</t>
  </si>
  <si>
    <t>revA</t>
  </si>
  <si>
    <t>revB</t>
  </si>
  <si>
    <t>revC</t>
  </si>
  <si>
    <t>included in / NA</t>
  </si>
  <si>
    <t>Remarks</t>
  </si>
  <si>
    <t>DOCUMENT LIST &amp; SCHEDULE FOR BELT FILTER</t>
  </si>
  <si>
    <t>Contrat date</t>
  </si>
  <si>
    <t>Customer approval</t>
  </si>
  <si>
    <t>Cutomer expected return date</t>
  </si>
  <si>
    <t>Approbation client</t>
  </si>
  <si>
    <t>3.1</t>
  </si>
  <si>
    <t>2.1</t>
  </si>
  <si>
    <t>2.2</t>
  </si>
  <si>
    <t>Statuts approbation</t>
  </si>
  <si>
    <t>Refused</t>
  </si>
  <si>
    <t>Approved</t>
  </si>
  <si>
    <t>Approved with comments</t>
  </si>
  <si>
    <t>Customer return status</t>
  </si>
  <si>
    <t>Item</t>
  </si>
  <si>
    <t>2.3</t>
  </si>
  <si>
    <t>3.4</t>
  </si>
  <si>
    <t>5.5</t>
  </si>
  <si>
    <t>5.6</t>
  </si>
  <si>
    <t>SD0130-DL_01</t>
  </si>
  <si>
    <t>Boliden Rönnskär</t>
  </si>
  <si>
    <t>1xHVBF 6B10  for NiSO4 production</t>
  </si>
  <si>
    <t>1018739/RON</t>
  </si>
  <si>
    <t>Project schedule (Design, fabrication, installation)</t>
  </si>
  <si>
    <t>1.2</t>
  </si>
  <si>
    <t>SD0130-SCH_01</t>
  </si>
  <si>
    <t>SD0130-EQL_01</t>
  </si>
  <si>
    <t>SD0130-GA_01</t>
  </si>
  <si>
    <t>SD0130-3D_01</t>
  </si>
  <si>
    <t>Commissioning program</t>
  </si>
  <si>
    <t>SD0130-COMP_01</t>
  </si>
  <si>
    <t>for detail please see file already sent : "Hasler_Commissioning check-list-Client version-VBF-EN"</t>
  </si>
  <si>
    <t>1.3</t>
  </si>
  <si>
    <t>SD0130-PRO_01</t>
  </si>
  <si>
    <t>Progress report</t>
  </si>
  <si>
    <t>Training program</t>
  </si>
  <si>
    <t>NA</t>
  </si>
  <si>
    <t>Commissioning report</t>
  </si>
  <si>
    <t>SD0130-COMR_01</t>
  </si>
  <si>
    <t xml:space="preserve">a unique report will be done at the end of comminioning. </t>
  </si>
  <si>
    <t>QUALITY</t>
  </si>
  <si>
    <t>Quality assurance manual</t>
  </si>
  <si>
    <t>SD0130-QAM_01</t>
  </si>
  <si>
    <t>Inspection, test and control plan</t>
  </si>
  <si>
    <t>SD0130-ITP_01</t>
  </si>
  <si>
    <t>Inspection and test reports/certificates</t>
  </si>
  <si>
    <t>DESIGN (General)</t>
  </si>
  <si>
    <t>General Assembly (filter + accessories, including main dimensions, weight, load diagram and foundation and anchor bolt specification)</t>
  </si>
  <si>
    <t>Document for project engineering
(simplified 3D-models)</t>
  </si>
  <si>
    <t>3D-format (Native or STEP)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</si>
  <si>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</si>
  <si>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</si>
  <si>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</si>
  <si>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</si>
  <si>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</si>
  <si>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</si>
  <si>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</si>
  <si>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</si>
  <si>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</si>
  <si>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</si>
  <si>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</si>
  <si>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</si>
  <si>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</si>
  <si>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</si>
  <si>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Catalogue information (standard equipment)</t>
  </si>
  <si>
    <t>Technical description including performance data</t>
  </si>
  <si>
    <t>Data sheets</t>
  </si>
  <si>
    <t>Surface treatment specification</t>
  </si>
  <si>
    <t>Interface/connection specification</t>
  </si>
  <si>
    <t>Piping &amp; instrument (P&amp;I) Diagram</t>
  </si>
  <si>
    <t>Process flow diagram</t>
  </si>
  <si>
    <t>Calculations</t>
  </si>
  <si>
    <t>Bill of material</t>
  </si>
  <si>
    <t>Motorlist</t>
  </si>
  <si>
    <t>Workshop drawings</t>
  </si>
  <si>
    <t>As built drawings</t>
  </si>
  <si>
    <t>Transport information (profile, weights, packages)</t>
  </si>
  <si>
    <t>Erection requirements (tools, cranes, openings)</t>
  </si>
  <si>
    <t>Risk analysis</t>
  </si>
  <si>
    <t>Prel. in offer</t>
  </si>
  <si>
    <t>See manuals
Which manuals ?</t>
  </si>
  <si>
    <t>Please specify the type of calculations required</t>
  </si>
  <si>
    <t>All electrical consumers in Excel format.</t>
  </si>
  <si>
    <t>Deflected
Hasler only provide GA</t>
  </si>
  <si>
    <t>Updating will be done  only on the GA in case of modifications of configuration of work</t>
  </si>
  <si>
    <t>4 w after manufacturing</t>
  </si>
  <si>
    <t>8w before delivery</t>
  </si>
  <si>
    <t>Declaration of Conformity/incorporation</t>
  </si>
  <si>
    <t>Preview 4w before delivery, final 2w before taking over</t>
  </si>
  <si>
    <t xml:space="preserve">Okay for the delaration of conformity.
But, as the automation and electrical cabinet parts are excluded from this project, it qualifies as a partly completed machinery according to the Machinery Directive 2006/42/EC. 
So, Hasler will provide a  declaration of incorporation of partly completed machinery.
A partly completed machinery according to the Machinery Directive 2006/42/EC does not have the CE marking. Only machinery have the CE marking.
ok for the delay. </t>
  </si>
  <si>
    <t>4.3</t>
  </si>
  <si>
    <t>ELECTRICAL DESIGN</t>
  </si>
  <si>
    <t>4.4</t>
  </si>
  <si>
    <t>4.5</t>
  </si>
  <si>
    <t>4.6</t>
  </si>
  <si>
    <t>4.7</t>
  </si>
  <si>
    <t>4.8</t>
  </si>
  <si>
    <t>4.9</t>
  </si>
  <si>
    <t>4.10</t>
  </si>
  <si>
    <t>4.11</t>
  </si>
  <si>
    <t>Control cabinet sizes</t>
  </si>
  <si>
    <t>Calibration certificate</t>
  </si>
  <si>
    <t>Earthing system</t>
  </si>
  <si>
    <t>Calculation data</t>
  </si>
  <si>
    <t>Data sheets / manuals instrumentation</t>
  </si>
  <si>
    <t>Suggestion of cable routing</t>
  </si>
  <si>
    <t>Layout / PI&amp;D with elec. / instr. Placement</t>
  </si>
  <si>
    <t>8 w after PID approval</t>
  </si>
  <si>
    <t>For components (instruments, motors, etc.)</t>
  </si>
  <si>
    <t>Deflected  
Hasler can't provide this type of data.</t>
  </si>
  <si>
    <t>Instrument list with all technical
data in Excel format</t>
  </si>
  <si>
    <t>4 w after electrical drawing approval</t>
  </si>
  <si>
    <t>8 w after PID and instrumentation list approval</t>
  </si>
  <si>
    <t>Included in item 3.8</t>
  </si>
  <si>
    <t>FABRICATION, INSPECTION AND TESTING</t>
  </si>
  <si>
    <t>Test protocol, inspection and testing of control cabinets/boxes</t>
  </si>
  <si>
    <t>Subcontractor list</t>
  </si>
  <si>
    <t>Certified drawings</t>
  </si>
  <si>
    <t>Welding process and procedures</t>
  </si>
  <si>
    <t>Welder qualification certificates</t>
  </si>
  <si>
    <t>Material certificates</t>
  </si>
  <si>
    <t>Hasler will give top 5 of supppliers</t>
  </si>
  <si>
    <t>MANUALS/INSTRUCTIONS</t>
  </si>
  <si>
    <t>6.3</t>
  </si>
  <si>
    <t>6.4</t>
  </si>
  <si>
    <t>6.5</t>
  </si>
  <si>
    <t>6.6</t>
  </si>
  <si>
    <t>Installation instructions</t>
  </si>
  <si>
    <t>Safety instructions</t>
  </si>
  <si>
    <t>Maintenance manual(s) with lubrication instructions</t>
  </si>
  <si>
    <t>Fault tracing instructions</t>
  </si>
  <si>
    <t>Preventive maintenance instructions</t>
  </si>
  <si>
    <t>Included in item 6.2</t>
  </si>
  <si>
    <t>Operating instructions/Instructions manual</t>
  </si>
  <si>
    <t>Will be translated in Swedish</t>
  </si>
  <si>
    <t xml:space="preserve">Instructions manual in accordance with Machinery Directive 2006/42/EC. </t>
  </si>
  <si>
    <t>7.1</t>
  </si>
  <si>
    <t>7.2</t>
  </si>
  <si>
    <t>7.3</t>
  </si>
  <si>
    <t>Working environment plan</t>
  </si>
  <si>
    <t>Installation risk analysis</t>
  </si>
  <si>
    <t>Spare &amp; wear part list</t>
  </si>
  <si>
    <t>SD0130-CI_01</t>
  </si>
  <si>
    <t>SD0130-TD_01</t>
  </si>
  <si>
    <t>SD0130-DS_01</t>
  </si>
  <si>
    <t>SD0130-STS_01</t>
  </si>
  <si>
    <t>SD0130-ICS_01</t>
  </si>
  <si>
    <t>SD0130-CAL_01</t>
  </si>
  <si>
    <t>SD0130-BOM_01</t>
  </si>
  <si>
    <t>SD0130-ABD_01</t>
  </si>
  <si>
    <t>SD0130-TIN_01</t>
  </si>
  <si>
    <t>SD0130-ERFQ_01</t>
  </si>
  <si>
    <t>SD0130-DOI_01</t>
  </si>
  <si>
    <t>SD0130-RI_01</t>
  </si>
  <si>
    <t>SD0130-CCS_01</t>
  </si>
  <si>
    <t>SD0130-CC_01</t>
  </si>
  <si>
    <t>Included in item 4.2</t>
  </si>
  <si>
    <t>SD0130-INSDS_01</t>
  </si>
  <si>
    <t>SD0130-TPRO_01</t>
  </si>
  <si>
    <t>SD0130-SUB_01</t>
  </si>
  <si>
    <t>SD0130-WPP_01</t>
  </si>
  <si>
    <t>SD0130-WQC_01</t>
  </si>
  <si>
    <t>SD0130-MATC_01</t>
  </si>
  <si>
    <t>SD0130-IOM_01</t>
  </si>
  <si>
    <t>SD0130-IRA_01</t>
  </si>
  <si>
    <t>SD0130-PDR_01</t>
  </si>
  <si>
    <t>Circuit diagram, cable list (electrical schema)</t>
  </si>
  <si>
    <t>ok after providing pictures/3D model of the plant</t>
  </si>
  <si>
    <t>Example of belt filter instructions manual sent in offer.</t>
  </si>
  <si>
    <t>SD0130-INS-00001</t>
  </si>
  <si>
    <t>SD0130-INS-00002</t>
  </si>
  <si>
    <t xml:space="preserve">SD0130-ELE-00001 </t>
  </si>
  <si>
    <t xml:space="preserve">SD0130-INS-00003 </t>
  </si>
  <si>
    <t>4.12</t>
  </si>
  <si>
    <t>4.13</t>
  </si>
  <si>
    <t>4.14</t>
  </si>
  <si>
    <t xml:space="preserve">SD0130-INS-00004 </t>
  </si>
  <si>
    <t>Instrument Datasheet List</t>
  </si>
  <si>
    <t>Instrument list</t>
  </si>
  <si>
    <t xml:space="preserve">SD0130-ECL-00001  </t>
  </si>
  <si>
    <t>Electrical consumers list</t>
  </si>
  <si>
    <t xml:space="preserve">SD0130-054-00001 </t>
  </si>
  <si>
    <t>Local Control Panel equipment</t>
  </si>
  <si>
    <t xml:space="preserve">SD0130-006-00001 </t>
  </si>
  <si>
    <t>Junction box equipment</t>
  </si>
  <si>
    <t xml:space="preserve">SD0130-AUT-00002 </t>
  </si>
  <si>
    <t xml:space="preserve">SD0130-AUT-00001 </t>
  </si>
  <si>
    <t>Logic diagrams</t>
  </si>
  <si>
    <t>Functional description</t>
  </si>
  <si>
    <t>ok, included in electrical scheme</t>
  </si>
  <si>
    <t>Included in item 4.10</t>
  </si>
  <si>
    <t>Approuved</t>
  </si>
  <si>
    <t>Yes</t>
  </si>
  <si>
    <t>No</t>
  </si>
  <si>
    <t xml:space="preserve">Monthly </t>
  </si>
  <si>
    <t>8w after order</t>
  </si>
  <si>
    <t>Customer Document ID</t>
  </si>
  <si>
    <t>HASLER Document Number</t>
  </si>
  <si>
    <t>1018739-HAS-0002</t>
  </si>
  <si>
    <t>1018739-HAS-0003</t>
  </si>
  <si>
    <t>1018739-HAS-0004</t>
  </si>
  <si>
    <t>1018739-HAS-0005</t>
  </si>
  <si>
    <t>1018739-HAS-0006</t>
  </si>
  <si>
    <t>1018739-HAS-0007</t>
  </si>
  <si>
    <t>1018739-HAS-0008</t>
  </si>
  <si>
    <t xml:space="preserve">	
1018739-HAS-0009</t>
  </si>
  <si>
    <t>1018739-HAS-0010</t>
  </si>
  <si>
    <t>1018739-HAS-0011</t>
  </si>
  <si>
    <t>1018739-HAS-0012</t>
  </si>
  <si>
    <t>1018739-HAS-0013</t>
  </si>
  <si>
    <t>1018739-HAS-0014</t>
  </si>
  <si>
    <t>1018739-HAS-0015</t>
  </si>
  <si>
    <t xml:space="preserve">	
1018739-HAS-0016</t>
  </si>
  <si>
    <t>1018739-HAS-0017</t>
  </si>
  <si>
    <t>1018739-HAS-0018</t>
  </si>
  <si>
    <t>1018739-HAS-0019</t>
  </si>
  <si>
    <t>1018739-HAS-0020</t>
  </si>
  <si>
    <t>1018739-HAS-0021</t>
  </si>
  <si>
    <t>1018739-HAS-0022</t>
  </si>
  <si>
    <t>1018739-HAS-0023</t>
  </si>
  <si>
    <t>1018739-HAS-0024</t>
  </si>
  <si>
    <t>1018739-HAS-0025</t>
  </si>
  <si>
    <t>1018739-HAS-0026</t>
  </si>
  <si>
    <t>1018739-HAS-0027</t>
  </si>
  <si>
    <t>1018739-HAS-0028</t>
  </si>
  <si>
    <t>1018739-HAS-0030</t>
  </si>
  <si>
    <t>1018739-HAS-0029</t>
  </si>
  <si>
    <t>1018739-HAS-0031</t>
  </si>
  <si>
    <t>1018739-HAS-0032</t>
  </si>
  <si>
    <t>1018739-HAS-0033</t>
  </si>
  <si>
    <t>1018739-HAS-0035</t>
  </si>
  <si>
    <t>1018739-HAS-3000</t>
  </si>
  <si>
    <t>1018739-HAS-0040</t>
  </si>
  <si>
    <t>1018739-HAS-0036</t>
  </si>
  <si>
    <t>1018739-HAS-0037</t>
  </si>
  <si>
    <t>1018739-HAS-3002</t>
  </si>
  <si>
    <t>1018739-HAS-0038</t>
  </si>
  <si>
    <t>1018739-HAS-0039</t>
  </si>
  <si>
    <t>1018739-HAS-0034</t>
  </si>
  <si>
    <t>In English and in Swedish</t>
  </si>
  <si>
    <t xml:space="preserve">Boliden's feedback: I have talked to our process team, and they would like to receive a filter sizing calculation, 
For example; slurry feed, filtration area, belt speed, filtration rate etc, </t>
  </si>
  <si>
    <t>Commented, to be updated</t>
  </si>
  <si>
    <t>revD</t>
  </si>
  <si>
    <t>S48 by customer servcice</t>
  </si>
  <si>
    <t>Requested information provided by email;</t>
  </si>
  <si>
    <t>Several exchanges with Zenne, all information provided</t>
  </si>
  <si>
    <t>One document with all paint subsupplier specification</t>
  </si>
  <si>
    <t>3.19</t>
  </si>
  <si>
    <t>3.20</t>
  </si>
  <si>
    <t>3.21</t>
  </si>
  <si>
    <t>1018739-HAS-3003</t>
  </si>
  <si>
    <t>1018739-HAS-3004</t>
  </si>
  <si>
    <t>1018739-HAS-3005</t>
  </si>
  <si>
    <t>SD0130-GA_02</t>
  </si>
  <si>
    <t>SD0130-GA_03</t>
  </si>
  <si>
    <t>General Assembly Wash Water receiver</t>
  </si>
  <si>
    <t>General Assembly Filtrate receiver</t>
  </si>
  <si>
    <t>General Assembly Drip pan</t>
  </si>
  <si>
    <t>SD0130-GA_04</t>
  </si>
  <si>
    <t>revH</t>
  </si>
  <si>
    <t>revE</t>
  </si>
  <si>
    <t>Included in 4.11</t>
  </si>
  <si>
    <t>All paint specification and chemical composition to be sent in ZIP files</t>
  </si>
  <si>
    <t>5.7</t>
  </si>
  <si>
    <t>SD0130-MDB_01</t>
  </si>
  <si>
    <t>1018739-HAS-0041</t>
  </si>
  <si>
    <t>Manufacturer data book</t>
  </si>
  <si>
    <t>Included in item 5.7</t>
  </si>
  <si>
    <t>revF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</si>
</sst>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25"/>
      <color rgb="FFFF000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u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14" fontId="18" fillId="6" borderId="1" xfId="0" applyNumberFormat="1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14" fontId="16" fillId="0" borderId="20" xfId="0" applyNumberFormat="1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14" fontId="16" fillId="0" borderId="18" xfId="0" applyNumberFormat="1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14" fontId="18" fillId="0" borderId="19" xfId="0" applyNumberFormat="1" applyFont="1" applyBorder="1" applyAlignment="1">
      <alignment horizontal="center" vertical="center" wrapText="1"/>
    </xf>
    <xf numFmtId="14" fontId="16" fillId="0" borderId="19" xfId="0" applyNumberFormat="1" applyFont="1" applyBorder="1" applyAlignment="1">
      <alignment horizontal="center" vertical="center" wrapText="1"/>
    </xf>
    <xf numFmtId="14" fontId="18" fillId="0" borderId="20" xfId="0" applyNumberFormat="1" applyFont="1" applyBorder="1" applyAlignment="1">
      <alignment horizontal="center" vertical="center" wrapText="1"/>
    </xf>
    <xf numFmtId="14" fontId="18" fillId="0" borderId="18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14" fontId="18" fillId="0" borderId="22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 wrapText="1"/>
    </xf>
    <xf numFmtId="0" fontId="18" fillId="5" borderId="19" xfId="0" applyFont="1" applyFill="1" applyBorder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 wrapText="1"/>
    </xf>
    <xf numFmtId="14" fontId="18" fillId="0" borderId="6" xfId="0" applyNumberFormat="1" applyFont="1" applyBorder="1" applyAlignment="1">
      <alignment horizontal="center" vertical="center" wrapText="1"/>
    </xf>
    <xf numFmtId="14" fontId="16" fillId="0" borderId="22" xfId="0" applyNumberFormat="1" applyFont="1" applyBorder="1" applyAlignment="1">
      <alignment horizontal="center" vertical="center" wrapText="1"/>
    </xf>
    <xf numFmtId="14" fontId="18" fillId="0" borderId="24" xfId="0" applyNumberFormat="1" applyFont="1" applyBorder="1" applyAlignment="1">
      <alignment horizontal="center" vertical="center" wrapText="1"/>
    </xf>
    <xf numFmtId="14" fontId="18" fillId="0" borderId="19" xfId="0" applyNumberFormat="1" applyFont="1" applyBorder="1" applyAlignment="1">
      <alignment horizontal="left" vertical="center" wrapText="1"/>
    </xf>
    <xf numFmtId="14" fontId="18" fillId="0" borderId="20" xfId="0" applyNumberFormat="1" applyFont="1" applyBorder="1" applyAlignment="1">
      <alignment horizontal="left" vertical="center" wrapText="1"/>
    </xf>
    <xf numFmtId="14" fontId="18" fillId="0" borderId="18" xfId="0" applyNumberFormat="1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18" fillId="0" borderId="16" xfId="0" applyNumberFormat="1" applyFont="1" applyBorder="1" applyAlignment="1">
      <alignment horizontal="center" vertical="center" wrapText="1"/>
    </xf>
    <xf numFmtId="14" fontId="16" fillId="0" borderId="1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5" fillId="0" borderId="12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8" fillId="0" borderId="2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14" fontId="18" fillId="7" borderId="16" xfId="0" applyNumberFormat="1" applyFont="1" applyFill="1" applyBorder="1" applyAlignment="1">
      <alignment horizontal="center" vertical="center" wrapText="1"/>
    </xf>
    <xf numFmtId="14" fontId="18" fillId="0" borderId="16" xfId="0" applyNumberFormat="1" applyFont="1" applyBorder="1" applyAlignment="1">
      <alignment horizontal="left" vertical="center" wrapText="1"/>
    </xf>
    <xf numFmtId="14" fontId="18" fillId="7" borderId="6" xfId="0" applyNumberFormat="1" applyFont="1" applyFill="1" applyBorder="1" applyAlignment="1">
      <alignment horizontal="center" vertical="center" wrapText="1"/>
    </xf>
    <xf numFmtId="14" fontId="18" fillId="0" borderId="21" xfId="0" applyNumberFormat="1" applyFont="1" applyBorder="1" applyAlignment="1">
      <alignment horizontal="center" vertical="center" wrapText="1"/>
    </xf>
    <xf numFmtId="14" fontId="16" fillId="0" borderId="21" xfId="0" applyNumberFormat="1" applyFont="1" applyBorder="1" applyAlignment="1">
      <alignment horizontal="center" vertical="center" wrapText="1"/>
    </xf>
    <xf numFmtId="14" fontId="18" fillId="0" borderId="21" xfId="0" applyNumberFormat="1" applyFont="1" applyBorder="1" applyAlignment="1">
      <alignment horizontal="left" vertical="center" wrapText="1"/>
    </xf>
    <xf numFmtId="0" fontId="20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left" vertical="center" wrapText="1"/>
    </xf>
    <xf numFmtId="14" fontId="18" fillId="0" borderId="27" xfId="0" applyNumberFormat="1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center" vertical="center" wrapText="1"/>
    </xf>
    <xf numFmtId="14" fontId="18" fillId="0" borderId="22" xfId="0" applyNumberFormat="1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18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left" vertical="center" wrapText="1"/>
    </xf>
    <xf numFmtId="0" fontId="17" fillId="0" borderId="35" xfId="0" applyFont="1" applyBorder="1" applyAlignment="1">
      <alignment horizontal="left" vertical="center" wrapText="1"/>
    </xf>
    <xf numFmtId="0" fontId="17" fillId="0" borderId="36" xfId="0" applyFont="1" applyBorder="1" applyAlignment="1">
      <alignment horizontal="left" vertical="center" wrapText="1"/>
    </xf>
    <xf numFmtId="14" fontId="17" fillId="0" borderId="34" xfId="0" applyNumberFormat="1" applyFont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49" fontId="17" fillId="0" borderId="13" xfId="0" applyNumberFormat="1" applyFont="1" applyBorder="1" applyAlignment="1">
      <alignment horizontal="left" vertical="center" wrapText="1"/>
    </xf>
    <xf numFmtId="49" fontId="17" fillId="0" borderId="14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8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2"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E2E1"/>
      <color rgb="FFFFF2CC"/>
      <color rgb="FFFCE4D6"/>
      <color rgb="FFFE7976"/>
      <color rgb="FFFEBCBA"/>
      <color rgb="FFFE9E9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95250</xdr:rowOff>
    </xdr:from>
    <xdr:to>
      <xdr:col>2</xdr:col>
      <xdr:colOff>1462109</xdr:colOff>
      <xdr:row>2</xdr:row>
      <xdr:rowOff>206375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21E0729-5936-B98A-741F-EB317DFFB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95250"/>
          <a:ext cx="3414734" cy="7461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etitgenet, Noël" id="{C37E223B-DC0A-4C20-AEC5-D27E820FEC15}" userId="S::n.petitgenet@hasler.group::1cf4160c-ac4b-4829-b4da-94868a1cb361" providerId="AD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29" dT="2026-02-09T14:36:45.15" personId="{C37E223B-DC0A-4C20-AEC5-D27E820FEC15}" id="{BB4FCE53-7071-4BA3-A483-32D7814447FA}">
    <text>Boliden doit checker si info dans Junction box sufficient car on ne fournit pas d’armoire élec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CF049-D35C-4F8B-BDFB-0C04ECD925E1}">
  <sheetPr>
    <pageSetUpPr fitToPage="1"/>
  </sheetPr>
  <dimension ref="A1:P163"/>
  <sheetViews>
    <sheetView tabSelected="1" view="pageBreakPreview" topLeftCell="B1" zoomScale="70" zoomScaleNormal="57" zoomScaleSheetLayoutView="70" workbookViewId="0">
      <pane ySplit="11" topLeftCell="A82" activePane="bottomLeft" state="frozen"/>
      <selection activeCell="B1" sqref="B1"/>
      <selection pane="bottomLeft" activeCell="I96" sqref="I96"/>
    </sheetView>
  </sheetViews>
  <sheetFormatPr baseColWidth="10" defaultColWidth="9.140625" defaultRowHeight="18.75" x14ac:dyDescent="0.25"/>
  <cols>
    <col min="1" max="1" width="9.28515625" style="1" bestFit="1" customWidth="1"/>
    <col min="2" max="2" width="20.85546875" style="53" bestFit="1" customWidth="1"/>
    <col min="3" max="3" width="29.140625" style="54" bestFit="1" customWidth="1"/>
    <col min="4" max="4" width="26.5703125" style="54" bestFit="1" customWidth="1"/>
    <col min="5" max="5" width="110.140625" style="54" bestFit="1" customWidth="1"/>
    <col min="6" max="6" width="13.28515625" style="54" bestFit="1" customWidth="1"/>
    <col min="7" max="7" width="17.28515625" style="75" bestFit="1" customWidth="1"/>
    <col min="8" max="8" width="12" style="54" bestFit="1" customWidth="1"/>
    <col min="9" max="9" width="17.28515625" style="54" bestFit="1" customWidth="1"/>
    <col min="10" max="10" width="20.28515625" style="54" bestFit="1" customWidth="1"/>
    <col min="11" max="11" width="24.140625" style="54" bestFit="1" customWidth="1"/>
    <col min="12" max="12" width="19" style="54" bestFit="1" customWidth="1"/>
    <col min="13" max="13" width="47.42578125" style="54" bestFit="1" customWidth="1"/>
    <col min="14" max="16384" width="9.140625" style="1"/>
  </cols>
  <sheetData>
    <row r="1" spans="1:16" ht="31.5" x14ac:dyDescent="0.25">
      <c r="E1" s="165" t="s">
        <v>26</v>
      </c>
      <c r="F1" s="165"/>
      <c r="G1" s="165"/>
      <c r="H1" s="165"/>
      <c r="I1" s="165"/>
      <c r="J1" s="165"/>
      <c r="K1" s="165"/>
    </row>
    <row r="2" spans="1:16" x14ac:dyDescent="0.25">
      <c r="G2" s="54"/>
      <c r="M2" s="55"/>
    </row>
    <row r="3" spans="1:16" ht="19.5" thickBot="1" x14ac:dyDescent="0.3">
      <c r="G3" s="54"/>
      <c r="M3" s="55"/>
    </row>
    <row r="4" spans="1:16" ht="30.75" x14ac:dyDescent="0.25">
      <c r="B4" s="31" t="s">
        <v>7</v>
      </c>
      <c r="C4" s="170" t="s">
        <v>45</v>
      </c>
      <c r="D4" s="170"/>
      <c r="E4" s="171"/>
      <c r="F4" s="2"/>
      <c r="G4" s="54"/>
      <c r="I4" s="166"/>
      <c r="J4" s="167"/>
      <c r="L4" s="32" t="s">
        <v>216</v>
      </c>
    </row>
    <row r="5" spans="1:16" ht="18.75" customHeight="1" x14ac:dyDescent="0.25">
      <c r="A5" s="11"/>
      <c r="B5" s="3" t="s">
        <v>0</v>
      </c>
      <c r="C5" s="153" t="s">
        <v>46</v>
      </c>
      <c r="D5" s="154"/>
      <c r="E5" s="155"/>
      <c r="F5" s="4"/>
      <c r="G5" s="56"/>
      <c r="H5" s="56"/>
      <c r="I5" s="56"/>
      <c r="J5" s="56"/>
      <c r="K5" s="56"/>
      <c r="L5" s="5" t="s">
        <v>24</v>
      </c>
      <c r="M5" s="57"/>
      <c r="N5" s="11"/>
      <c r="O5" s="11"/>
      <c r="P5" s="11"/>
    </row>
    <row r="6" spans="1:16" ht="25.5" x14ac:dyDescent="0.25">
      <c r="A6" s="11"/>
      <c r="B6" s="3" t="s">
        <v>222</v>
      </c>
      <c r="C6" s="153" t="s">
        <v>44</v>
      </c>
      <c r="D6" s="154"/>
      <c r="E6" s="155"/>
      <c r="F6" s="4"/>
      <c r="G6" s="56"/>
      <c r="H6" s="56"/>
      <c r="I6" s="56"/>
      <c r="J6" s="56"/>
      <c r="K6" s="56"/>
      <c r="L6" s="56"/>
      <c r="M6" s="57"/>
      <c r="N6" s="11"/>
      <c r="O6" s="11"/>
      <c r="P6" s="11"/>
    </row>
    <row r="7" spans="1:16" ht="27" customHeight="1" x14ac:dyDescent="0.25">
      <c r="A7" s="11"/>
      <c r="B7" s="3" t="s">
        <v>221</v>
      </c>
      <c r="C7" s="153" t="s">
        <v>255</v>
      </c>
      <c r="D7" s="154"/>
      <c r="E7" s="155"/>
      <c r="F7" s="4"/>
      <c r="G7" s="56"/>
      <c r="H7" s="56"/>
      <c r="I7" s="56"/>
      <c r="J7" s="56"/>
      <c r="K7" s="56"/>
      <c r="L7" s="56"/>
      <c r="M7" s="57"/>
      <c r="N7" s="11"/>
      <c r="O7" s="11"/>
      <c r="P7" s="11"/>
    </row>
    <row r="8" spans="1:16" x14ac:dyDescent="0.25">
      <c r="A8" s="11"/>
      <c r="B8" s="6" t="s">
        <v>27</v>
      </c>
      <c r="C8" s="156">
        <v>45798</v>
      </c>
      <c r="D8" s="157"/>
      <c r="E8" s="158"/>
      <c r="F8" s="4"/>
      <c r="G8" s="56"/>
      <c r="H8" s="56"/>
      <c r="I8" s="56"/>
      <c r="J8" s="56"/>
      <c r="K8" s="56"/>
      <c r="L8" s="33"/>
      <c r="M8" s="57"/>
      <c r="N8" s="11"/>
      <c r="O8" s="11"/>
      <c r="P8" s="11"/>
    </row>
    <row r="9" spans="1:16" ht="19.5" thickBot="1" x14ac:dyDescent="0.3">
      <c r="A9" s="11"/>
      <c r="B9" s="7" t="s">
        <v>1</v>
      </c>
      <c r="C9" s="159" t="s">
        <v>47</v>
      </c>
      <c r="D9" s="159"/>
      <c r="E9" s="160"/>
      <c r="F9" s="8"/>
      <c r="G9" s="56"/>
      <c r="H9" s="56"/>
      <c r="I9" s="56"/>
      <c r="J9" s="56"/>
      <c r="K9" s="56"/>
      <c r="L9" s="56"/>
      <c r="M9" s="57"/>
      <c r="N9" s="11"/>
      <c r="O9" s="11"/>
      <c r="P9" s="11"/>
    </row>
    <row r="10" spans="1:16" ht="19.5" thickBot="1" x14ac:dyDescent="0.3">
      <c r="A10" s="58"/>
      <c r="B10" s="9"/>
      <c r="C10" s="161"/>
      <c r="D10" s="162"/>
      <c r="E10" s="162"/>
      <c r="F10" s="10"/>
      <c r="G10" s="56"/>
      <c r="H10" s="56"/>
      <c r="I10" s="56"/>
      <c r="J10" s="56"/>
      <c r="K10" s="56"/>
      <c r="L10" s="56"/>
      <c r="M10" s="59"/>
      <c r="N10" s="11"/>
      <c r="O10" s="11"/>
      <c r="P10" s="11"/>
    </row>
    <row r="11" spans="1:16" ht="26.25" thickBot="1" x14ac:dyDescent="0.3">
      <c r="A11" s="95" t="s">
        <v>39</v>
      </c>
      <c r="B11" s="96" t="s">
        <v>222</v>
      </c>
      <c r="C11" s="96" t="s">
        <v>221</v>
      </c>
      <c r="D11" s="96" t="s">
        <v>3</v>
      </c>
      <c r="E11" s="96" t="s">
        <v>2</v>
      </c>
      <c r="F11" s="97" t="s">
        <v>28</v>
      </c>
      <c r="G11" s="98" t="s">
        <v>6</v>
      </c>
      <c r="H11" s="99" t="s">
        <v>5</v>
      </c>
      <c r="I11" s="98" t="s">
        <v>20</v>
      </c>
      <c r="J11" s="98" t="s">
        <v>29</v>
      </c>
      <c r="K11" s="98" t="s">
        <v>38</v>
      </c>
      <c r="L11" s="98" t="s">
        <v>4</v>
      </c>
      <c r="M11" s="98" t="s">
        <v>25</v>
      </c>
      <c r="N11" s="11"/>
      <c r="O11" s="11"/>
      <c r="P11" s="11"/>
    </row>
    <row r="12" spans="1:16" s="61" customFormat="1" ht="20.25" thickTop="1" thickBot="1" x14ac:dyDescent="0.3">
      <c r="A12" s="82">
        <v>1</v>
      </c>
      <c r="B12" s="100"/>
      <c r="C12" s="94"/>
      <c r="D12" s="94"/>
      <c r="E12" s="85" t="s">
        <v>8</v>
      </c>
      <c r="F12" s="85"/>
      <c r="G12" s="94"/>
      <c r="H12" s="94"/>
      <c r="I12" s="94"/>
      <c r="J12" s="94"/>
      <c r="K12" s="94"/>
      <c r="L12" s="94"/>
      <c r="M12" s="101"/>
      <c r="N12" s="60"/>
      <c r="O12" s="60"/>
      <c r="P12" s="60"/>
    </row>
    <row r="13" spans="1:16" s="61" customFormat="1" ht="19.5" thickTop="1" x14ac:dyDescent="0.25">
      <c r="A13" s="129" t="s">
        <v>13</v>
      </c>
      <c r="B13" s="145" t="s">
        <v>50</v>
      </c>
      <c r="C13" s="137" t="s">
        <v>223</v>
      </c>
      <c r="D13" s="151"/>
      <c r="E13" s="146" t="s">
        <v>48</v>
      </c>
      <c r="F13" s="119" t="s">
        <v>217</v>
      </c>
      <c r="G13" s="34">
        <v>45829</v>
      </c>
      <c r="H13" s="89" t="s">
        <v>21</v>
      </c>
      <c r="I13" s="79">
        <v>45832</v>
      </c>
      <c r="J13" s="79">
        <f>IF(ISBLANK(I13),"",I13+7)</f>
        <v>45839</v>
      </c>
      <c r="K13" s="80"/>
      <c r="L13" s="26"/>
      <c r="M13" s="102"/>
      <c r="N13" s="60"/>
      <c r="O13" s="60"/>
      <c r="P13" s="60"/>
    </row>
    <row r="14" spans="1:16" s="61" customFormat="1" x14ac:dyDescent="0.25">
      <c r="A14" s="140"/>
      <c r="B14" s="122"/>
      <c r="C14" s="126"/>
      <c r="D14" s="126"/>
      <c r="E14" s="146"/>
      <c r="F14" s="131"/>
      <c r="G14" s="24"/>
      <c r="H14" s="17" t="s">
        <v>267</v>
      </c>
      <c r="I14" s="24">
        <v>45960</v>
      </c>
      <c r="J14" s="24">
        <f t="shared" ref="J14:J15" si="0">IF(ISBLANK(I14),"",I14+7)</f>
        <v>45967</v>
      </c>
      <c r="K14" s="18"/>
      <c r="L14" s="19"/>
      <c r="M14" s="103"/>
      <c r="N14" s="60"/>
      <c r="O14" s="60"/>
      <c r="P14" s="60"/>
    </row>
    <row r="15" spans="1:16" x14ac:dyDescent="0.25">
      <c r="A15" s="140"/>
      <c r="B15" s="122"/>
      <c r="C15" s="127"/>
      <c r="D15" s="127"/>
      <c r="E15" s="147"/>
      <c r="F15" s="132"/>
      <c r="G15" s="63"/>
      <c r="H15" s="20" t="s">
        <v>284</v>
      </c>
      <c r="I15" s="21">
        <v>46051</v>
      </c>
      <c r="J15" s="21">
        <f t="shared" si="0"/>
        <v>46058</v>
      </c>
      <c r="K15" s="22" t="s">
        <v>36</v>
      </c>
      <c r="L15" s="20"/>
      <c r="M15" s="37"/>
      <c r="N15" s="11"/>
      <c r="O15" s="11"/>
      <c r="P15" s="11"/>
    </row>
    <row r="16" spans="1:16" s="61" customFormat="1" ht="25.5" x14ac:dyDescent="0.25">
      <c r="A16" s="139" t="s">
        <v>49</v>
      </c>
      <c r="B16" s="150" t="s">
        <v>55</v>
      </c>
      <c r="C16" s="118" t="s">
        <v>224</v>
      </c>
      <c r="D16" s="133"/>
      <c r="E16" s="149" t="s">
        <v>54</v>
      </c>
      <c r="F16" s="118" t="s">
        <v>217</v>
      </c>
      <c r="G16" s="51">
        <v>46113</v>
      </c>
      <c r="H16" s="14" t="s">
        <v>21</v>
      </c>
      <c r="I16" s="23">
        <v>46059</v>
      </c>
      <c r="J16" s="23">
        <f>IF(ISBLANK(I16),"",I16+7)</f>
        <v>46066</v>
      </c>
      <c r="K16" s="15" t="s">
        <v>36</v>
      </c>
      <c r="L16" s="16"/>
      <c r="M16" s="104" t="s">
        <v>56</v>
      </c>
      <c r="N16" s="60"/>
      <c r="O16" s="60"/>
      <c r="P16" s="60"/>
    </row>
    <row r="17" spans="1:16" s="61" customFormat="1" x14ac:dyDescent="0.25">
      <c r="A17" s="140"/>
      <c r="B17" s="122"/>
      <c r="C17" s="126"/>
      <c r="D17" s="126"/>
      <c r="E17" s="146"/>
      <c r="F17" s="131"/>
      <c r="G17" s="24"/>
      <c r="H17" s="17" t="s">
        <v>22</v>
      </c>
      <c r="I17" s="24"/>
      <c r="J17" s="24" t="str">
        <f t="shared" ref="J17:J18" si="1">IF(ISBLANK(I17),"",I17+7)</f>
        <v/>
      </c>
      <c r="K17" s="18"/>
      <c r="L17" s="19"/>
      <c r="M17" s="103"/>
      <c r="N17" s="60"/>
      <c r="O17" s="60"/>
      <c r="P17" s="60"/>
    </row>
    <row r="18" spans="1:16" x14ac:dyDescent="0.25">
      <c r="A18" s="140"/>
      <c r="B18" s="122"/>
      <c r="C18" s="127"/>
      <c r="D18" s="127"/>
      <c r="E18" s="147"/>
      <c r="F18" s="132"/>
      <c r="G18" s="63"/>
      <c r="H18" s="20" t="s">
        <v>23</v>
      </c>
      <c r="I18" s="21"/>
      <c r="J18" s="21" t="str">
        <f t="shared" si="1"/>
        <v/>
      </c>
      <c r="K18" s="22"/>
      <c r="L18" s="20"/>
      <c r="M18" s="37"/>
      <c r="N18" s="11"/>
      <c r="O18" s="11"/>
      <c r="P18" s="11"/>
    </row>
    <row r="19" spans="1:16" s="61" customFormat="1" x14ac:dyDescent="0.25">
      <c r="A19" s="62" t="s">
        <v>57</v>
      </c>
      <c r="B19" s="50"/>
      <c r="C19" s="112"/>
      <c r="D19" s="12"/>
      <c r="E19" s="48" t="s">
        <v>60</v>
      </c>
      <c r="F19" s="13"/>
      <c r="G19" s="76" t="s">
        <v>61</v>
      </c>
      <c r="H19" s="14" t="s">
        <v>21</v>
      </c>
      <c r="I19" s="23"/>
      <c r="J19" s="23" t="str">
        <f>IF(ISBLANK(I19),"",I19+7)</f>
        <v/>
      </c>
      <c r="K19" s="15"/>
      <c r="L19" s="16"/>
      <c r="M19" s="104"/>
      <c r="N19" s="60"/>
      <c r="O19" s="60"/>
      <c r="P19" s="60"/>
    </row>
    <row r="20" spans="1:16" s="61" customFormat="1" ht="27" customHeight="1" x14ac:dyDescent="0.25">
      <c r="A20" s="139" t="s">
        <v>49</v>
      </c>
      <c r="B20" s="148" t="s">
        <v>63</v>
      </c>
      <c r="C20" s="118" t="s">
        <v>225</v>
      </c>
      <c r="D20" s="133"/>
      <c r="E20" s="149" t="s">
        <v>62</v>
      </c>
      <c r="F20" s="118" t="s">
        <v>217</v>
      </c>
      <c r="G20" s="51">
        <v>46203</v>
      </c>
      <c r="H20" s="14" t="s">
        <v>21</v>
      </c>
      <c r="I20" s="23"/>
      <c r="J20" s="23" t="str">
        <f>IF(ISBLANK(I20),"",I20+7)</f>
        <v/>
      </c>
      <c r="K20" s="15"/>
      <c r="L20" s="16"/>
      <c r="M20" s="104" t="s">
        <v>64</v>
      </c>
      <c r="N20" s="60"/>
      <c r="O20" s="60"/>
      <c r="P20" s="60"/>
    </row>
    <row r="21" spans="1:16" s="61" customFormat="1" x14ac:dyDescent="0.25">
      <c r="A21" s="140"/>
      <c r="B21" s="122"/>
      <c r="C21" s="126"/>
      <c r="D21" s="126"/>
      <c r="E21" s="146"/>
      <c r="F21" s="131"/>
      <c r="G21" s="24"/>
      <c r="H21" s="17" t="s">
        <v>22</v>
      </c>
      <c r="I21" s="24"/>
      <c r="J21" s="24" t="str">
        <f t="shared" ref="J21:J22" si="2">IF(ISBLANK(I21),"",I21+7)</f>
        <v/>
      </c>
      <c r="K21" s="18"/>
      <c r="L21" s="19"/>
      <c r="M21" s="103"/>
      <c r="N21" s="60"/>
      <c r="O21" s="60"/>
      <c r="P21" s="60"/>
    </row>
    <row r="22" spans="1:16" x14ac:dyDescent="0.25">
      <c r="A22" s="140"/>
      <c r="B22" s="122"/>
      <c r="C22" s="127"/>
      <c r="D22" s="127"/>
      <c r="E22" s="147"/>
      <c r="F22" s="132"/>
      <c r="G22" s="63"/>
      <c r="H22" s="20" t="s">
        <v>23</v>
      </c>
      <c r="I22" s="21"/>
      <c r="J22" s="21" t="str">
        <f t="shared" si="2"/>
        <v/>
      </c>
      <c r="K22" s="22"/>
      <c r="L22" s="20"/>
      <c r="M22" s="37"/>
      <c r="N22" s="11"/>
      <c r="O22" s="11"/>
      <c r="P22" s="11"/>
    </row>
    <row r="23" spans="1:16" s="61" customFormat="1" ht="31.5" customHeight="1" x14ac:dyDescent="0.25">
      <c r="A23" s="139" t="s">
        <v>57</v>
      </c>
      <c r="B23" s="148" t="s">
        <v>58</v>
      </c>
      <c r="C23" s="118" t="s">
        <v>226</v>
      </c>
      <c r="D23" s="133"/>
      <c r="E23" s="149" t="s">
        <v>59</v>
      </c>
      <c r="F23" s="118" t="s">
        <v>217</v>
      </c>
      <c r="G23" s="51" t="s">
        <v>219</v>
      </c>
      <c r="H23" s="14" t="s">
        <v>22</v>
      </c>
      <c r="I23" s="23">
        <v>45867</v>
      </c>
      <c r="J23" s="23">
        <f>IF(ISBLANK(I23),"",I23+7)</f>
        <v>45874</v>
      </c>
      <c r="K23" s="15" t="s">
        <v>266</v>
      </c>
      <c r="L23" s="16"/>
      <c r="M23" s="104"/>
      <c r="N23" s="60"/>
      <c r="O23" s="60"/>
      <c r="P23" s="60"/>
    </row>
    <row r="24" spans="1:16" s="61" customFormat="1" x14ac:dyDescent="0.25">
      <c r="A24" s="140"/>
      <c r="B24" s="122"/>
      <c r="C24" s="126"/>
      <c r="D24" s="126"/>
      <c r="E24" s="146"/>
      <c r="F24" s="131"/>
      <c r="G24" s="24"/>
      <c r="H24" s="17" t="s">
        <v>23</v>
      </c>
      <c r="I24" s="24">
        <v>45931</v>
      </c>
      <c r="J24" s="24">
        <f t="shared" ref="J24:J127" si="3">IF(ISBLANK(I24),"",I24+7)</f>
        <v>45938</v>
      </c>
      <c r="K24" s="18"/>
      <c r="L24" s="19"/>
      <c r="M24" s="103"/>
      <c r="N24" s="60"/>
      <c r="O24" s="60"/>
      <c r="P24" s="60"/>
    </row>
    <row r="25" spans="1:16" ht="19.5" thickBot="1" x14ac:dyDescent="0.3">
      <c r="A25" s="163"/>
      <c r="B25" s="130"/>
      <c r="C25" s="134"/>
      <c r="D25" s="134"/>
      <c r="E25" s="146"/>
      <c r="F25" s="131"/>
      <c r="G25" s="63"/>
      <c r="H25" s="29" t="s">
        <v>267</v>
      </c>
      <c r="I25" s="30">
        <v>45960</v>
      </c>
      <c r="J25" s="30">
        <f t="shared" si="3"/>
        <v>45967</v>
      </c>
      <c r="K25" s="35"/>
      <c r="L25" s="29"/>
      <c r="M25" s="90"/>
      <c r="N25" s="11"/>
      <c r="O25" s="11"/>
      <c r="P25" s="11"/>
    </row>
    <row r="26" spans="1:16" s="65" customFormat="1" ht="20.25" thickTop="1" thickBot="1" x14ac:dyDescent="0.3">
      <c r="A26" s="82">
        <v>2</v>
      </c>
      <c r="B26" s="92"/>
      <c r="C26" s="94"/>
      <c r="D26" s="93"/>
      <c r="E26" s="85" t="s">
        <v>65</v>
      </c>
      <c r="F26" s="85"/>
      <c r="G26" s="94"/>
      <c r="H26" s="93"/>
      <c r="I26" s="94"/>
      <c r="J26" s="86"/>
      <c r="K26" s="93"/>
      <c r="L26" s="93"/>
      <c r="M26" s="101"/>
      <c r="N26" s="64"/>
      <c r="O26" s="64"/>
      <c r="P26" s="64"/>
    </row>
    <row r="27" spans="1:16" ht="19.5" thickTop="1" x14ac:dyDescent="0.25">
      <c r="A27" s="129" t="s">
        <v>32</v>
      </c>
      <c r="B27" s="145" t="s">
        <v>67</v>
      </c>
      <c r="C27" s="135" t="s">
        <v>227</v>
      </c>
      <c r="D27" s="135"/>
      <c r="E27" s="116" t="s">
        <v>66</v>
      </c>
      <c r="F27" s="118" t="s">
        <v>217</v>
      </c>
      <c r="G27" s="34">
        <v>45818</v>
      </c>
      <c r="H27" s="89" t="s">
        <v>21</v>
      </c>
      <c r="I27" s="79">
        <v>45866</v>
      </c>
      <c r="J27" s="79">
        <f t="shared" si="3"/>
        <v>45873</v>
      </c>
      <c r="K27" s="80" t="s">
        <v>266</v>
      </c>
      <c r="L27" s="79"/>
      <c r="M27" s="102"/>
      <c r="N27" s="11"/>
      <c r="O27" s="11"/>
      <c r="P27" s="11"/>
    </row>
    <row r="28" spans="1:16" x14ac:dyDescent="0.25">
      <c r="A28" s="140"/>
      <c r="B28" s="122"/>
      <c r="C28" s="124"/>
      <c r="D28" s="124"/>
      <c r="E28" s="116"/>
      <c r="F28" s="131"/>
      <c r="G28" s="24"/>
      <c r="H28" s="17" t="s">
        <v>22</v>
      </c>
      <c r="I28" s="24">
        <v>45940</v>
      </c>
      <c r="J28" s="24">
        <f t="shared" si="3"/>
        <v>45947</v>
      </c>
      <c r="K28" s="18" t="s">
        <v>36</v>
      </c>
      <c r="L28" s="24"/>
      <c r="M28" s="103"/>
      <c r="N28" s="11"/>
      <c r="O28" s="11"/>
      <c r="P28" s="11"/>
    </row>
    <row r="29" spans="1:16" x14ac:dyDescent="0.25">
      <c r="A29" s="140"/>
      <c r="B29" s="122"/>
      <c r="C29" s="124"/>
      <c r="D29" s="124"/>
      <c r="E29" s="164"/>
      <c r="F29" s="131"/>
      <c r="G29" s="41"/>
      <c r="H29" s="29" t="s">
        <v>23</v>
      </c>
      <c r="I29" s="34"/>
      <c r="J29" s="30" t="str">
        <f t="shared" si="3"/>
        <v/>
      </c>
      <c r="K29" s="35"/>
      <c r="L29" s="36"/>
      <c r="M29" s="37"/>
      <c r="N29" s="11"/>
      <c r="O29" s="11"/>
      <c r="P29" s="11"/>
    </row>
    <row r="30" spans="1:16" x14ac:dyDescent="0.25">
      <c r="A30" s="139" t="s">
        <v>33</v>
      </c>
      <c r="B30" s="148" t="s">
        <v>69</v>
      </c>
      <c r="C30" s="123" t="s">
        <v>228</v>
      </c>
      <c r="D30" s="123"/>
      <c r="E30" s="115" t="s">
        <v>68</v>
      </c>
      <c r="F30" s="118" t="s">
        <v>217</v>
      </c>
      <c r="G30" s="51">
        <v>45831</v>
      </c>
      <c r="H30" s="14" t="s">
        <v>21</v>
      </c>
      <c r="I30" s="23">
        <v>45888</v>
      </c>
      <c r="J30" s="23">
        <f t="shared" ref="J30:J87" si="4">IF(ISBLANK(I30),"",I30+7)</f>
        <v>45895</v>
      </c>
      <c r="K30" s="15" t="s">
        <v>266</v>
      </c>
      <c r="L30" s="23"/>
      <c r="M30" s="104"/>
      <c r="N30" s="11"/>
      <c r="O30" s="11"/>
      <c r="P30" s="11"/>
    </row>
    <row r="31" spans="1:16" x14ac:dyDescent="0.25">
      <c r="A31" s="140"/>
      <c r="B31" s="122"/>
      <c r="C31" s="124"/>
      <c r="D31" s="124"/>
      <c r="E31" s="116"/>
      <c r="F31" s="131"/>
      <c r="G31" s="24"/>
      <c r="H31" s="17" t="s">
        <v>22</v>
      </c>
      <c r="I31" s="24">
        <v>45938</v>
      </c>
      <c r="J31" s="24">
        <f t="shared" si="4"/>
        <v>45945</v>
      </c>
      <c r="K31" s="18" t="s">
        <v>266</v>
      </c>
      <c r="L31" s="24"/>
      <c r="M31" s="103"/>
      <c r="N31" s="11"/>
      <c r="O31" s="11"/>
      <c r="P31" s="11"/>
    </row>
    <row r="32" spans="1:16" x14ac:dyDescent="0.25">
      <c r="A32" s="140"/>
      <c r="B32" s="122"/>
      <c r="C32" s="124"/>
      <c r="D32" s="124"/>
      <c r="E32" s="164"/>
      <c r="F32" s="131"/>
      <c r="G32" s="41"/>
      <c r="H32" s="29" t="s">
        <v>23</v>
      </c>
      <c r="I32" s="34">
        <v>46070</v>
      </c>
      <c r="J32" s="30">
        <f t="shared" si="4"/>
        <v>46077</v>
      </c>
      <c r="K32" s="35"/>
      <c r="L32" s="36"/>
      <c r="M32" s="37"/>
      <c r="N32" s="11"/>
      <c r="O32" s="11"/>
      <c r="P32" s="11"/>
    </row>
    <row r="33" spans="1:16" x14ac:dyDescent="0.25">
      <c r="A33" s="139" t="s">
        <v>40</v>
      </c>
      <c r="B33" s="148" t="s">
        <v>51</v>
      </c>
      <c r="C33" s="123" t="s">
        <v>229</v>
      </c>
      <c r="D33" s="123"/>
      <c r="E33" s="115" t="s">
        <v>70</v>
      </c>
      <c r="F33" s="118" t="s">
        <v>217</v>
      </c>
      <c r="G33" s="51">
        <v>46127</v>
      </c>
      <c r="H33" s="14" t="s">
        <v>21</v>
      </c>
      <c r="I33" s="23"/>
      <c r="J33" s="23" t="str">
        <f t="shared" ref="J33:J35" si="5">IF(ISBLANK(I33),"",I33+7)</f>
        <v/>
      </c>
      <c r="K33" s="15"/>
      <c r="L33" s="23"/>
      <c r="M33" s="104"/>
      <c r="N33" s="11"/>
      <c r="O33" s="11"/>
      <c r="P33" s="11"/>
    </row>
    <row r="34" spans="1:16" x14ac:dyDescent="0.25">
      <c r="A34" s="140"/>
      <c r="B34" s="122"/>
      <c r="C34" s="124"/>
      <c r="D34" s="124"/>
      <c r="E34" s="116"/>
      <c r="F34" s="131"/>
      <c r="G34" s="24"/>
      <c r="H34" s="17" t="s">
        <v>22</v>
      </c>
      <c r="I34" s="24"/>
      <c r="J34" s="24" t="str">
        <f t="shared" si="5"/>
        <v/>
      </c>
      <c r="K34" s="18"/>
      <c r="L34" s="24"/>
      <c r="M34" s="103"/>
      <c r="N34" s="11"/>
      <c r="O34" s="11"/>
      <c r="P34" s="11"/>
    </row>
    <row r="35" spans="1:16" ht="19.5" thickBot="1" x14ac:dyDescent="0.3">
      <c r="A35" s="163"/>
      <c r="B35" s="130"/>
      <c r="C35" s="136"/>
      <c r="D35" s="136"/>
      <c r="E35" s="164"/>
      <c r="F35" s="131"/>
      <c r="G35" s="41"/>
      <c r="H35" s="29" t="s">
        <v>23</v>
      </c>
      <c r="I35" s="34"/>
      <c r="J35" s="30" t="str">
        <f t="shared" si="5"/>
        <v/>
      </c>
      <c r="K35" s="35"/>
      <c r="L35" s="36"/>
      <c r="M35" s="90"/>
      <c r="N35" s="11"/>
      <c r="O35" s="11"/>
      <c r="P35" s="11"/>
    </row>
    <row r="36" spans="1:16" ht="20.25" thickTop="1" thickBot="1" x14ac:dyDescent="0.3">
      <c r="A36" s="82">
        <v>3</v>
      </c>
      <c r="B36" s="83"/>
      <c r="C36" s="84"/>
      <c r="D36" s="84"/>
      <c r="E36" s="85" t="s">
        <v>71</v>
      </c>
      <c r="F36" s="85"/>
      <c r="G36" s="86"/>
      <c r="H36" s="84"/>
      <c r="I36" s="86"/>
      <c r="J36" s="86"/>
      <c r="K36" s="87"/>
      <c r="L36" s="84"/>
      <c r="M36" s="91"/>
      <c r="N36" s="11"/>
      <c r="O36" s="11"/>
      <c r="P36" s="11"/>
    </row>
    <row r="37" spans="1:16" ht="19.5" thickTop="1" x14ac:dyDescent="0.25">
      <c r="A37" s="121" t="s">
        <v>31</v>
      </c>
      <c r="B37" s="132" t="s">
        <v>52</v>
      </c>
      <c r="C37" s="137" t="s">
        <v>256</v>
      </c>
      <c r="D37" s="137"/>
      <c r="E37" s="116" t="s">
        <v>72</v>
      </c>
      <c r="F37" s="119" t="s">
        <v>217</v>
      </c>
      <c r="G37" s="34">
        <v>45862</v>
      </c>
      <c r="H37" s="89" t="s">
        <v>21</v>
      </c>
      <c r="I37" s="79">
        <v>45846</v>
      </c>
      <c r="J37" s="79">
        <f>IF(ISBLANK(I37),"",I37+7)</f>
        <v>45853</v>
      </c>
      <c r="K37" s="80" t="s">
        <v>266</v>
      </c>
      <c r="L37" s="89"/>
      <c r="M37" s="81"/>
      <c r="N37" s="11"/>
      <c r="O37" s="11"/>
      <c r="P37" s="11"/>
    </row>
    <row r="38" spans="1:16" x14ac:dyDescent="0.25">
      <c r="A38" s="138"/>
      <c r="B38" s="122"/>
      <c r="C38" s="126"/>
      <c r="D38" s="126"/>
      <c r="E38" s="116"/>
      <c r="F38" s="131"/>
      <c r="G38" s="24"/>
      <c r="H38" s="17" t="s">
        <v>22</v>
      </c>
      <c r="I38" s="24">
        <v>45952</v>
      </c>
      <c r="J38" s="24">
        <f>IF(ISBLANK(I38),"",I38+7)</f>
        <v>45959</v>
      </c>
      <c r="K38" s="18" t="s">
        <v>266</v>
      </c>
      <c r="L38" s="17"/>
      <c r="M38" s="39"/>
      <c r="N38" s="11"/>
      <c r="O38" s="11"/>
      <c r="P38" s="11"/>
    </row>
    <row r="39" spans="1:16" s="67" customFormat="1" x14ac:dyDescent="0.25">
      <c r="A39" s="138"/>
      <c r="B39" s="122"/>
      <c r="C39" s="127"/>
      <c r="D39" s="127"/>
      <c r="E39" s="117"/>
      <c r="F39" s="132"/>
      <c r="G39" s="63"/>
      <c r="H39" s="29" t="s">
        <v>23</v>
      </c>
      <c r="I39" s="21">
        <v>45982</v>
      </c>
      <c r="J39" s="21">
        <f>IF(ISBLANK(I39),"",I39+7)</f>
        <v>45989</v>
      </c>
      <c r="K39" s="22" t="s">
        <v>36</v>
      </c>
      <c r="L39" s="20"/>
      <c r="M39" s="40"/>
      <c r="N39" s="66"/>
      <c r="O39" s="66"/>
      <c r="P39" s="66"/>
    </row>
    <row r="40" spans="1:16" x14ac:dyDescent="0.25">
      <c r="A40" s="120" t="s">
        <v>19</v>
      </c>
      <c r="B40" s="122" t="s">
        <v>53</v>
      </c>
      <c r="C40" s="118" t="s">
        <v>257</v>
      </c>
      <c r="D40" s="118"/>
      <c r="E40" s="115" t="s">
        <v>73</v>
      </c>
      <c r="F40" s="118" t="s">
        <v>217</v>
      </c>
      <c r="G40" s="51">
        <v>45862</v>
      </c>
      <c r="H40" s="14" t="s">
        <v>21</v>
      </c>
      <c r="I40" s="23">
        <v>45863</v>
      </c>
      <c r="J40" s="23">
        <f t="shared" si="4"/>
        <v>45870</v>
      </c>
      <c r="K40" s="15" t="s">
        <v>36</v>
      </c>
      <c r="L40" s="23"/>
      <c r="M40" s="104" t="s">
        <v>74</v>
      </c>
      <c r="N40" s="11"/>
      <c r="O40" s="11"/>
      <c r="P40" s="11"/>
    </row>
    <row r="41" spans="1:16" x14ac:dyDescent="0.25">
      <c r="A41" s="138"/>
      <c r="B41" s="122"/>
      <c r="C41" s="126"/>
      <c r="D41" s="126"/>
      <c r="E41" s="116"/>
      <c r="F41" s="131"/>
      <c r="G41" s="24"/>
      <c r="H41" s="17" t="s">
        <v>23</v>
      </c>
      <c r="I41" s="24">
        <v>46003</v>
      </c>
      <c r="J41" s="24">
        <f t="shared" si="4"/>
        <v>46010</v>
      </c>
      <c r="K41" s="18" t="s">
        <v>37</v>
      </c>
      <c r="L41" s="24"/>
      <c r="M41" s="103"/>
      <c r="N41" s="11"/>
      <c r="O41" s="11"/>
      <c r="P41" s="11"/>
    </row>
    <row r="42" spans="1:16" x14ac:dyDescent="0.25">
      <c r="A42" s="138"/>
      <c r="B42" s="122"/>
      <c r="C42" s="127"/>
      <c r="D42" s="127"/>
      <c r="E42" s="164"/>
      <c r="F42" s="126"/>
      <c r="G42" s="41"/>
      <c r="H42" s="29" t="s">
        <v>267</v>
      </c>
      <c r="I42" s="34">
        <v>46078</v>
      </c>
      <c r="J42" s="30">
        <f t="shared" si="4"/>
        <v>46085</v>
      </c>
      <c r="K42" s="35" t="s">
        <v>36</v>
      </c>
      <c r="L42" s="36"/>
      <c r="M42" s="37"/>
      <c r="N42" s="11"/>
      <c r="O42" s="11"/>
      <c r="P42" s="11"/>
    </row>
    <row r="43" spans="1:16" x14ac:dyDescent="0.25">
      <c r="A43" s="120" t="s">
        <v>14</v>
      </c>
      <c r="B43" s="130" t="s">
        <v>167</v>
      </c>
      <c r="C43" s="118"/>
      <c r="D43" s="118"/>
      <c r="E43" s="115" t="s">
        <v>89</v>
      </c>
      <c r="F43" s="118" t="s">
        <v>217</v>
      </c>
      <c r="G43" s="51" t="s">
        <v>104</v>
      </c>
      <c r="H43" s="14" t="s">
        <v>21</v>
      </c>
      <c r="I43" s="23">
        <v>45791</v>
      </c>
      <c r="J43" s="23"/>
      <c r="K43" s="15" t="s">
        <v>36</v>
      </c>
      <c r="L43" s="23"/>
      <c r="M43" s="104" t="s">
        <v>104</v>
      </c>
      <c r="N43" s="11"/>
      <c r="O43" s="11"/>
      <c r="P43" s="11"/>
    </row>
    <row r="44" spans="1:16" x14ac:dyDescent="0.25">
      <c r="A44" s="121"/>
      <c r="B44" s="131"/>
      <c r="C44" s="126"/>
      <c r="D44" s="126"/>
      <c r="E44" s="116"/>
      <c r="F44" s="119"/>
      <c r="G44" s="24"/>
      <c r="H44" s="17" t="s">
        <v>22</v>
      </c>
      <c r="I44" s="24"/>
      <c r="J44" s="24" t="str">
        <f t="shared" si="4"/>
        <v/>
      </c>
      <c r="K44" s="18"/>
      <c r="L44" s="24"/>
      <c r="M44" s="103"/>
      <c r="N44" s="11"/>
      <c r="O44" s="11"/>
      <c r="P44" s="11"/>
    </row>
    <row r="45" spans="1:16" x14ac:dyDescent="0.25">
      <c r="A45" s="129"/>
      <c r="B45" s="132"/>
      <c r="C45" s="127"/>
      <c r="D45" s="127"/>
      <c r="E45" s="117"/>
      <c r="F45" s="128"/>
      <c r="G45" s="41"/>
      <c r="H45" s="29" t="s">
        <v>23</v>
      </c>
      <c r="I45" s="34"/>
      <c r="J45" s="30" t="str">
        <f t="shared" si="4"/>
        <v/>
      </c>
      <c r="K45" s="35"/>
      <c r="L45" s="36"/>
      <c r="M45" s="37"/>
      <c r="N45" s="11"/>
      <c r="O45" s="11"/>
      <c r="P45" s="11"/>
    </row>
    <row r="46" spans="1:16" x14ac:dyDescent="0.25">
      <c r="A46" s="120" t="s">
        <v>41</v>
      </c>
      <c r="B46" s="130" t="s">
        <v>168</v>
      </c>
      <c r="C46" s="118"/>
      <c r="D46" s="118"/>
      <c r="E46" s="115" t="s">
        <v>90</v>
      </c>
      <c r="F46" s="118" t="s">
        <v>217</v>
      </c>
      <c r="G46" s="51" t="s">
        <v>104</v>
      </c>
      <c r="H46" s="14" t="s">
        <v>21</v>
      </c>
      <c r="I46" s="23">
        <v>45791</v>
      </c>
      <c r="J46" s="23"/>
      <c r="K46" s="15" t="s">
        <v>36</v>
      </c>
      <c r="L46" s="23"/>
      <c r="M46" s="104" t="s">
        <v>104</v>
      </c>
      <c r="N46" s="11"/>
      <c r="O46" s="11"/>
      <c r="P46" s="11"/>
    </row>
    <row r="47" spans="1:16" x14ac:dyDescent="0.25">
      <c r="A47" s="121"/>
      <c r="B47" s="131"/>
      <c r="C47" s="126"/>
      <c r="D47" s="126"/>
      <c r="E47" s="116"/>
      <c r="F47" s="119"/>
      <c r="G47" s="24"/>
      <c r="H47" s="17" t="s">
        <v>22</v>
      </c>
      <c r="I47" s="24"/>
      <c r="J47" s="24" t="str">
        <f t="shared" si="4"/>
        <v/>
      </c>
      <c r="K47" s="18"/>
      <c r="L47" s="24"/>
      <c r="M47" s="103"/>
      <c r="N47" s="11"/>
      <c r="O47" s="11"/>
      <c r="P47" s="11"/>
    </row>
    <row r="48" spans="1:16" x14ac:dyDescent="0.25">
      <c r="A48" s="129"/>
      <c r="B48" s="132"/>
      <c r="C48" s="127"/>
      <c r="D48" s="127"/>
      <c r="E48" s="117"/>
      <c r="F48" s="128"/>
      <c r="G48" s="41"/>
      <c r="H48" s="29" t="s">
        <v>23</v>
      </c>
      <c r="I48" s="34"/>
      <c r="J48" s="30" t="str">
        <f t="shared" si="4"/>
        <v/>
      </c>
      <c r="K48" s="35"/>
      <c r="L48" s="36"/>
      <c r="M48" s="37"/>
      <c r="N48" s="11"/>
      <c r="O48" s="11"/>
      <c r="P48" s="11"/>
    </row>
    <row r="49" spans="1:16" ht="25.5" x14ac:dyDescent="0.25">
      <c r="A49" s="120" t="s">
        <v>75</v>
      </c>
      <c r="B49" s="130" t="s">
        <v>169</v>
      </c>
      <c r="C49" s="118" t="s">
        <v>230</v>
      </c>
      <c r="D49" s="118"/>
      <c r="E49" s="115" t="s">
        <v>91</v>
      </c>
      <c r="F49" s="118" t="s">
        <v>217</v>
      </c>
      <c r="G49" s="51">
        <v>45861</v>
      </c>
      <c r="H49" s="14" t="s">
        <v>21</v>
      </c>
      <c r="I49" s="23"/>
      <c r="J49" s="23" t="str">
        <f t="shared" si="4"/>
        <v/>
      </c>
      <c r="K49" s="15" t="s">
        <v>36</v>
      </c>
      <c r="L49" s="23"/>
      <c r="M49" s="104" t="s">
        <v>105</v>
      </c>
      <c r="N49" s="11"/>
      <c r="O49" s="11"/>
      <c r="P49" s="11"/>
    </row>
    <row r="50" spans="1:16" x14ac:dyDescent="0.25">
      <c r="A50" s="121"/>
      <c r="B50" s="131"/>
      <c r="C50" s="126"/>
      <c r="D50" s="126"/>
      <c r="E50" s="116"/>
      <c r="F50" s="119"/>
      <c r="G50" s="24"/>
      <c r="H50" s="17" t="s">
        <v>22</v>
      </c>
      <c r="I50" s="24"/>
      <c r="J50" s="24" t="str">
        <f t="shared" si="4"/>
        <v/>
      </c>
      <c r="K50" s="18"/>
      <c r="L50" s="24"/>
      <c r="M50" s="103" t="s">
        <v>269</v>
      </c>
      <c r="N50" s="11"/>
      <c r="O50" s="11"/>
      <c r="P50" s="11"/>
    </row>
    <row r="51" spans="1:16" x14ac:dyDescent="0.25">
      <c r="A51" s="129"/>
      <c r="B51" s="132"/>
      <c r="C51" s="127"/>
      <c r="D51" s="127"/>
      <c r="E51" s="117"/>
      <c r="F51" s="128"/>
      <c r="G51" s="41"/>
      <c r="H51" s="29" t="s">
        <v>23</v>
      </c>
      <c r="I51" s="34"/>
      <c r="J51" s="30" t="str">
        <f t="shared" si="4"/>
        <v/>
      </c>
      <c r="K51" s="35"/>
      <c r="L51" s="36"/>
      <c r="M51" s="37"/>
      <c r="N51" s="11"/>
      <c r="O51" s="11"/>
      <c r="P51" s="11"/>
    </row>
    <row r="52" spans="1:16" x14ac:dyDescent="0.25">
      <c r="A52" s="120" t="s">
        <v>76</v>
      </c>
      <c r="B52" s="130" t="s">
        <v>170</v>
      </c>
      <c r="C52" s="118" t="s">
        <v>231</v>
      </c>
      <c r="D52" s="118"/>
      <c r="E52" s="115" t="s">
        <v>92</v>
      </c>
      <c r="F52" s="118" t="s">
        <v>217</v>
      </c>
      <c r="G52" s="51" t="s">
        <v>104</v>
      </c>
      <c r="H52" s="14" t="s">
        <v>21</v>
      </c>
      <c r="I52" s="23">
        <v>46098</v>
      </c>
      <c r="J52" s="23"/>
      <c r="K52" s="15"/>
      <c r="L52" s="23"/>
      <c r="M52" s="104" t="s">
        <v>104</v>
      </c>
      <c r="N52" s="11"/>
      <c r="O52" s="11"/>
      <c r="P52" s="11"/>
    </row>
    <row r="53" spans="1:16" x14ac:dyDescent="0.25">
      <c r="A53" s="121"/>
      <c r="B53" s="131"/>
      <c r="C53" s="126"/>
      <c r="D53" s="126"/>
      <c r="E53" s="116"/>
      <c r="F53" s="119"/>
      <c r="G53" s="24">
        <v>45831</v>
      </c>
      <c r="H53" s="17" t="s">
        <v>22</v>
      </c>
      <c r="I53" s="24"/>
      <c r="J53" s="24" t="str">
        <f t="shared" si="4"/>
        <v/>
      </c>
      <c r="K53" s="18"/>
      <c r="L53" s="24"/>
      <c r="M53" s="103" t="s">
        <v>271</v>
      </c>
      <c r="N53" s="11"/>
      <c r="O53" s="11"/>
      <c r="P53" s="11"/>
    </row>
    <row r="54" spans="1:16" ht="25.5" x14ac:dyDescent="0.25">
      <c r="A54" s="129"/>
      <c r="B54" s="132"/>
      <c r="C54" s="127"/>
      <c r="D54" s="127"/>
      <c r="E54" s="117"/>
      <c r="F54" s="128"/>
      <c r="G54" s="41"/>
      <c r="H54" s="29" t="s">
        <v>23</v>
      </c>
      <c r="I54" s="34"/>
      <c r="J54" s="30" t="str">
        <f t="shared" si="4"/>
        <v/>
      </c>
      <c r="K54" s="35"/>
      <c r="L54" s="36"/>
      <c r="M54" s="37" t="s">
        <v>287</v>
      </c>
      <c r="N54" s="11"/>
      <c r="O54" s="11"/>
      <c r="P54" s="11"/>
    </row>
    <row r="55" spans="1:16" x14ac:dyDescent="0.25">
      <c r="A55" s="45" t="s">
        <v>77</v>
      </c>
      <c r="B55" s="46" t="s">
        <v>171</v>
      </c>
      <c r="C55" s="13" t="s">
        <v>232</v>
      </c>
      <c r="D55" s="13"/>
      <c r="E55" s="47" t="s">
        <v>93</v>
      </c>
      <c r="F55" s="13"/>
      <c r="G55" s="76" t="s">
        <v>61</v>
      </c>
      <c r="H55" s="14"/>
      <c r="I55" s="23"/>
      <c r="J55" s="23" t="str">
        <f t="shared" ref="J55:J64" si="6">IF(ISBLANK(I55),"",I55+7)</f>
        <v/>
      </c>
      <c r="K55" s="15"/>
      <c r="L55" s="23"/>
      <c r="M55" s="104"/>
      <c r="N55" s="11"/>
      <c r="O55" s="11"/>
      <c r="P55" s="11"/>
    </row>
    <row r="56" spans="1:16" x14ac:dyDescent="0.25">
      <c r="A56" s="120" t="s">
        <v>78</v>
      </c>
      <c r="B56" s="130" t="s">
        <v>195</v>
      </c>
      <c r="C56" s="118" t="s">
        <v>258</v>
      </c>
      <c r="D56" s="118"/>
      <c r="E56" s="115" t="s">
        <v>94</v>
      </c>
      <c r="F56" s="118" t="s">
        <v>217</v>
      </c>
      <c r="G56" s="51">
        <v>45861</v>
      </c>
      <c r="H56" s="14" t="s">
        <v>267</v>
      </c>
      <c r="I56" s="23">
        <v>46014</v>
      </c>
      <c r="J56" s="23">
        <f t="shared" si="6"/>
        <v>46021</v>
      </c>
      <c r="K56" s="15" t="s">
        <v>266</v>
      </c>
      <c r="L56" s="23"/>
      <c r="M56" s="104"/>
      <c r="N56" s="11"/>
      <c r="O56" s="11"/>
      <c r="P56" s="11"/>
    </row>
    <row r="57" spans="1:16" x14ac:dyDescent="0.25">
      <c r="A57" s="121"/>
      <c r="B57" s="131"/>
      <c r="C57" s="126"/>
      <c r="D57" s="126"/>
      <c r="E57" s="116"/>
      <c r="F57" s="119"/>
      <c r="G57" s="24"/>
      <c r="H57" s="17" t="s">
        <v>285</v>
      </c>
      <c r="I57" s="24">
        <v>46062</v>
      </c>
      <c r="J57" s="24">
        <f t="shared" si="6"/>
        <v>46069</v>
      </c>
      <c r="K57" s="18" t="s">
        <v>266</v>
      </c>
      <c r="L57" s="24"/>
      <c r="M57" s="103"/>
      <c r="N57" s="11"/>
      <c r="O57" s="11"/>
      <c r="P57" s="11"/>
    </row>
    <row r="58" spans="1:16" x14ac:dyDescent="0.25">
      <c r="A58" s="129"/>
      <c r="B58" s="132"/>
      <c r="C58" s="127"/>
      <c r="D58" s="127"/>
      <c r="E58" s="117"/>
      <c r="F58" s="128"/>
      <c r="G58" s="41"/>
      <c r="H58" s="29" t="s">
        <v>293</v>
      </c>
      <c r="I58" s="34">
        <v>46111</v>
      </c>
      <c r="J58" s="30">
        <f t="shared" si="6"/>
        <v>46118</v>
      </c>
      <c r="K58" s="35" t="s">
        <v>36</v>
      </c>
      <c r="L58" s="36"/>
      <c r="M58" s="37"/>
      <c r="N58" s="11"/>
      <c r="O58" s="11"/>
      <c r="P58" s="11"/>
    </row>
    <row r="59" spans="1:16" x14ac:dyDescent="0.25">
      <c r="A59" s="120" t="s">
        <v>79</v>
      </c>
      <c r="B59" s="130" t="s">
        <v>194</v>
      </c>
      <c r="C59" s="118" t="s">
        <v>259</v>
      </c>
      <c r="D59" s="118"/>
      <c r="E59" s="115" t="s">
        <v>95</v>
      </c>
      <c r="F59" s="118" t="s">
        <v>217</v>
      </c>
      <c r="G59" s="51"/>
      <c r="H59" s="14" t="s">
        <v>23</v>
      </c>
      <c r="I59" s="23">
        <v>45982</v>
      </c>
      <c r="J59" s="23">
        <f t="shared" si="6"/>
        <v>45989</v>
      </c>
      <c r="K59" s="15" t="s">
        <v>266</v>
      </c>
      <c r="L59" s="23"/>
      <c r="M59" s="104"/>
      <c r="N59" s="11"/>
      <c r="O59" s="11"/>
      <c r="P59" s="11"/>
    </row>
    <row r="60" spans="1:16" x14ac:dyDescent="0.25">
      <c r="A60" s="121"/>
      <c r="B60" s="131"/>
      <c r="C60" s="126"/>
      <c r="D60" s="126"/>
      <c r="E60" s="116"/>
      <c r="F60" s="119"/>
      <c r="G60" s="24">
        <v>45861</v>
      </c>
      <c r="H60" s="17" t="s">
        <v>267</v>
      </c>
      <c r="I60" s="79">
        <v>46062</v>
      </c>
      <c r="J60" s="24">
        <f t="shared" si="6"/>
        <v>46069</v>
      </c>
      <c r="K60" s="80" t="s">
        <v>266</v>
      </c>
      <c r="L60" s="79"/>
      <c r="M60" s="102"/>
      <c r="N60" s="11"/>
      <c r="O60" s="11"/>
      <c r="P60" s="11"/>
    </row>
    <row r="61" spans="1:16" x14ac:dyDescent="0.25">
      <c r="A61" s="121"/>
      <c r="B61" s="131"/>
      <c r="C61" s="127"/>
      <c r="D61" s="127"/>
      <c r="E61" s="116"/>
      <c r="F61" s="119"/>
      <c r="G61" s="41"/>
      <c r="H61" s="29" t="s">
        <v>285</v>
      </c>
      <c r="I61" s="24">
        <v>46111</v>
      </c>
      <c r="J61" s="24">
        <f t="shared" si="6"/>
        <v>46118</v>
      </c>
      <c r="K61" s="18" t="s">
        <v>36</v>
      </c>
      <c r="L61" s="24"/>
      <c r="M61" s="103"/>
      <c r="N61" s="11"/>
      <c r="O61" s="11"/>
      <c r="P61" s="11"/>
    </row>
    <row r="62" spans="1:16" x14ac:dyDescent="0.25">
      <c r="A62" s="120" t="s">
        <v>80</v>
      </c>
      <c r="B62" s="130" t="s">
        <v>172</v>
      </c>
      <c r="C62" s="118" t="s">
        <v>233</v>
      </c>
      <c r="D62" s="118"/>
      <c r="E62" s="115" t="s">
        <v>96</v>
      </c>
      <c r="F62" s="118" t="s">
        <v>217</v>
      </c>
      <c r="G62" s="51"/>
      <c r="H62" s="14" t="s">
        <v>21</v>
      </c>
      <c r="I62" s="23">
        <v>45982</v>
      </c>
      <c r="J62" s="23">
        <f t="shared" si="6"/>
        <v>45989</v>
      </c>
      <c r="K62" s="15" t="s">
        <v>36</v>
      </c>
      <c r="L62" s="23"/>
      <c r="M62" s="104" t="s">
        <v>106</v>
      </c>
      <c r="N62" s="11"/>
      <c r="O62" s="11"/>
      <c r="P62" s="11"/>
    </row>
    <row r="63" spans="1:16" ht="51" x14ac:dyDescent="0.25">
      <c r="A63" s="121"/>
      <c r="B63" s="131"/>
      <c r="C63" s="126"/>
      <c r="D63" s="126"/>
      <c r="E63" s="116"/>
      <c r="F63" s="119"/>
      <c r="G63" s="24"/>
      <c r="H63" s="17" t="s">
        <v>22</v>
      </c>
      <c r="I63" s="24"/>
      <c r="J63" s="24" t="str">
        <f t="shared" si="6"/>
        <v/>
      </c>
      <c r="K63" s="18"/>
      <c r="L63" s="24"/>
      <c r="M63" s="103" t="s">
        <v>265</v>
      </c>
      <c r="N63" s="11"/>
      <c r="O63" s="11"/>
      <c r="P63" s="11"/>
    </row>
    <row r="64" spans="1:16" x14ac:dyDescent="0.25">
      <c r="A64" s="129"/>
      <c r="B64" s="132"/>
      <c r="C64" s="127"/>
      <c r="D64" s="127"/>
      <c r="E64" s="117"/>
      <c r="F64" s="128"/>
      <c r="G64" s="41"/>
      <c r="H64" s="29" t="s">
        <v>23</v>
      </c>
      <c r="I64" s="34"/>
      <c r="J64" s="30" t="str">
        <f t="shared" si="6"/>
        <v/>
      </c>
      <c r="K64" s="35"/>
      <c r="L64" s="36"/>
      <c r="M64" s="37" t="s">
        <v>270</v>
      </c>
      <c r="N64" s="11"/>
      <c r="O64" s="11"/>
      <c r="P64" s="11"/>
    </row>
    <row r="65" spans="1:16" x14ac:dyDescent="0.25">
      <c r="A65" s="45" t="s">
        <v>81</v>
      </c>
      <c r="B65" s="46" t="s">
        <v>173</v>
      </c>
      <c r="C65" s="13" t="s">
        <v>234</v>
      </c>
      <c r="D65" s="13"/>
      <c r="E65" s="47" t="s">
        <v>97</v>
      </c>
      <c r="F65" s="13" t="s">
        <v>217</v>
      </c>
      <c r="G65" s="76" t="s">
        <v>61</v>
      </c>
      <c r="H65" s="14" t="s">
        <v>21</v>
      </c>
      <c r="I65" s="23"/>
      <c r="J65" s="23" t="str">
        <f t="shared" si="4"/>
        <v/>
      </c>
      <c r="K65" s="15"/>
      <c r="L65" s="23"/>
      <c r="M65" s="104"/>
      <c r="N65" s="11"/>
      <c r="O65" s="11"/>
      <c r="P65" s="11"/>
    </row>
    <row r="66" spans="1:16" ht="25.5" x14ac:dyDescent="0.25">
      <c r="A66" s="45" t="s">
        <v>82</v>
      </c>
      <c r="B66" s="46"/>
      <c r="C66" s="28"/>
      <c r="D66" s="28"/>
      <c r="E66" s="47" t="s">
        <v>98</v>
      </c>
      <c r="F66" s="13"/>
      <c r="G66" s="76" t="s">
        <v>215</v>
      </c>
      <c r="H66" s="14" t="s">
        <v>21</v>
      </c>
      <c r="I66" s="23"/>
      <c r="J66" s="23" t="str">
        <f t="shared" si="4"/>
        <v/>
      </c>
      <c r="K66" s="15"/>
      <c r="L66" s="23"/>
      <c r="M66" s="104" t="s">
        <v>107</v>
      </c>
      <c r="N66" s="11"/>
      <c r="O66" s="11"/>
      <c r="P66" s="11"/>
    </row>
    <row r="67" spans="1:16" ht="25.5" x14ac:dyDescent="0.25">
      <c r="A67" s="45" t="s">
        <v>83</v>
      </c>
      <c r="B67" s="46"/>
      <c r="C67" s="28"/>
      <c r="D67" s="28"/>
      <c r="E67" s="47" t="s">
        <v>99</v>
      </c>
      <c r="F67" s="13"/>
      <c r="G67" s="76" t="s">
        <v>61</v>
      </c>
      <c r="H67" s="14" t="s">
        <v>21</v>
      </c>
      <c r="I67" s="23"/>
      <c r="J67" s="23" t="str">
        <f t="shared" ref="J67:J70" si="7">IF(ISBLANK(I67),"",I67+7)</f>
        <v/>
      </c>
      <c r="K67" s="15"/>
      <c r="L67" s="23"/>
      <c r="M67" s="104" t="s">
        <v>108</v>
      </c>
      <c r="N67" s="11"/>
      <c r="O67" s="11"/>
      <c r="P67" s="11"/>
    </row>
    <row r="68" spans="1:16" ht="25.5" x14ac:dyDescent="0.25">
      <c r="A68" s="120" t="s">
        <v>84</v>
      </c>
      <c r="B68" s="130" t="s">
        <v>174</v>
      </c>
      <c r="C68" s="118" t="s">
        <v>260</v>
      </c>
      <c r="D68" s="118"/>
      <c r="E68" s="115" t="s">
        <v>100</v>
      </c>
      <c r="F68" s="118" t="s">
        <v>217</v>
      </c>
      <c r="G68" s="51" t="s">
        <v>110</v>
      </c>
      <c r="H68" s="14" t="s">
        <v>21</v>
      </c>
      <c r="I68" s="23"/>
      <c r="J68" s="23" t="str">
        <f t="shared" si="7"/>
        <v/>
      </c>
      <c r="K68" s="15"/>
      <c r="L68" s="23"/>
      <c r="M68" s="104" t="s">
        <v>109</v>
      </c>
      <c r="N68" s="11"/>
      <c r="O68" s="11"/>
      <c r="P68" s="11"/>
    </row>
    <row r="69" spans="1:16" x14ac:dyDescent="0.25">
      <c r="A69" s="121"/>
      <c r="B69" s="131"/>
      <c r="C69" s="126"/>
      <c r="D69" s="126"/>
      <c r="E69" s="116"/>
      <c r="F69" s="119"/>
      <c r="G69" s="24"/>
      <c r="H69" s="17" t="s">
        <v>22</v>
      </c>
      <c r="I69" s="24"/>
      <c r="J69" s="24" t="str">
        <f t="shared" si="7"/>
        <v/>
      </c>
      <c r="K69" s="18"/>
      <c r="L69" s="24"/>
      <c r="M69" s="103"/>
      <c r="N69" s="11"/>
      <c r="O69" s="11"/>
      <c r="P69" s="11"/>
    </row>
    <row r="70" spans="1:16" x14ac:dyDescent="0.25">
      <c r="A70" s="129"/>
      <c r="B70" s="132"/>
      <c r="C70" s="127"/>
      <c r="D70" s="127"/>
      <c r="E70" s="117"/>
      <c r="F70" s="128"/>
      <c r="G70" s="41"/>
      <c r="H70" s="29" t="s">
        <v>23</v>
      </c>
      <c r="I70" s="34"/>
      <c r="J70" s="30" t="str">
        <f t="shared" si="7"/>
        <v/>
      </c>
      <c r="K70" s="35"/>
      <c r="L70" s="36"/>
      <c r="M70" s="37"/>
      <c r="N70" s="11"/>
      <c r="O70" s="11"/>
      <c r="P70" s="11"/>
    </row>
    <row r="71" spans="1:16" x14ac:dyDescent="0.25">
      <c r="A71" s="120" t="s">
        <v>85</v>
      </c>
      <c r="B71" s="130" t="s">
        <v>175</v>
      </c>
      <c r="C71" s="118" t="s">
        <v>235</v>
      </c>
      <c r="D71" s="118"/>
      <c r="E71" s="115" t="s">
        <v>101</v>
      </c>
      <c r="F71" s="118" t="s">
        <v>217</v>
      </c>
      <c r="G71" s="51">
        <v>46082</v>
      </c>
      <c r="H71" s="14" t="s">
        <v>21</v>
      </c>
      <c r="I71" s="23"/>
      <c r="J71" s="23" t="str">
        <f t="shared" ref="J71:J76" si="8">IF(ISBLANK(I71),"",I71+7)</f>
        <v/>
      </c>
      <c r="K71" s="15"/>
      <c r="L71" s="23"/>
      <c r="M71" s="104" t="s">
        <v>111</v>
      </c>
      <c r="N71" s="11"/>
      <c r="O71" s="11"/>
      <c r="P71" s="11"/>
    </row>
    <row r="72" spans="1:16" x14ac:dyDescent="0.25">
      <c r="A72" s="121"/>
      <c r="B72" s="131"/>
      <c r="C72" s="126"/>
      <c r="D72" s="126"/>
      <c r="E72" s="116"/>
      <c r="F72" s="119"/>
      <c r="G72" s="24"/>
      <c r="H72" s="17" t="s">
        <v>22</v>
      </c>
      <c r="I72" s="24"/>
      <c r="J72" s="24" t="str">
        <f t="shared" si="8"/>
        <v/>
      </c>
      <c r="K72" s="18"/>
      <c r="L72" s="24"/>
      <c r="M72" s="103"/>
      <c r="N72" s="11"/>
      <c r="O72" s="11"/>
      <c r="P72" s="11"/>
    </row>
    <row r="73" spans="1:16" x14ac:dyDescent="0.25">
      <c r="A73" s="129"/>
      <c r="B73" s="132"/>
      <c r="C73" s="127"/>
      <c r="D73" s="127"/>
      <c r="E73" s="117"/>
      <c r="F73" s="128"/>
      <c r="G73" s="41"/>
      <c r="H73" s="29" t="s">
        <v>23</v>
      </c>
      <c r="I73" s="34"/>
      <c r="J73" s="30" t="str">
        <f t="shared" si="8"/>
        <v/>
      </c>
      <c r="K73" s="35"/>
      <c r="L73" s="36"/>
      <c r="M73" s="37"/>
      <c r="N73" s="11"/>
      <c r="O73" s="11"/>
      <c r="P73" s="11"/>
    </row>
    <row r="74" spans="1:16" x14ac:dyDescent="0.25">
      <c r="A74" s="120" t="s">
        <v>86</v>
      </c>
      <c r="B74" s="130" t="s">
        <v>176</v>
      </c>
      <c r="C74" s="118" t="s">
        <v>236</v>
      </c>
      <c r="D74" s="118"/>
      <c r="E74" s="115" t="s">
        <v>102</v>
      </c>
      <c r="F74" s="118" t="s">
        <v>217</v>
      </c>
      <c r="G74" s="51">
        <v>45861</v>
      </c>
      <c r="H74" s="14" t="s">
        <v>21</v>
      </c>
      <c r="I74" s="23">
        <v>45840</v>
      </c>
      <c r="J74" s="23">
        <f t="shared" si="8"/>
        <v>45847</v>
      </c>
      <c r="K74" s="15" t="s">
        <v>266</v>
      </c>
      <c r="L74" s="23"/>
      <c r="M74" s="104" t="s">
        <v>192</v>
      </c>
      <c r="N74" s="11"/>
      <c r="O74" s="11"/>
      <c r="P74" s="11"/>
    </row>
    <row r="75" spans="1:16" x14ac:dyDescent="0.25">
      <c r="A75" s="121"/>
      <c r="B75" s="131"/>
      <c r="C75" s="126"/>
      <c r="D75" s="126"/>
      <c r="E75" s="116"/>
      <c r="F75" s="119"/>
      <c r="G75" s="24"/>
      <c r="H75" s="17" t="s">
        <v>22</v>
      </c>
      <c r="I75" s="24">
        <v>45932</v>
      </c>
      <c r="J75" s="24">
        <f t="shared" si="8"/>
        <v>45939</v>
      </c>
      <c r="K75" s="18" t="s">
        <v>36</v>
      </c>
      <c r="L75" s="24"/>
      <c r="M75" s="103"/>
      <c r="N75" s="11"/>
      <c r="O75" s="11"/>
      <c r="P75" s="11"/>
    </row>
    <row r="76" spans="1:16" x14ac:dyDescent="0.25">
      <c r="A76" s="129"/>
      <c r="B76" s="132"/>
      <c r="C76" s="127"/>
      <c r="D76" s="127"/>
      <c r="E76" s="117"/>
      <c r="F76" s="128"/>
      <c r="G76" s="41"/>
      <c r="H76" s="29" t="s">
        <v>23</v>
      </c>
      <c r="I76" s="34"/>
      <c r="J76" s="30" t="str">
        <f t="shared" si="8"/>
        <v/>
      </c>
      <c r="K76" s="35"/>
      <c r="L76" s="36"/>
      <c r="M76" s="37"/>
      <c r="N76" s="11"/>
      <c r="O76" s="11"/>
      <c r="P76" s="11"/>
    </row>
    <row r="77" spans="1:16" x14ac:dyDescent="0.25">
      <c r="A77" s="120" t="s">
        <v>87</v>
      </c>
      <c r="B77" s="130" t="s">
        <v>177</v>
      </c>
      <c r="C77" s="118" t="s">
        <v>237</v>
      </c>
      <c r="D77" s="118"/>
      <c r="E77" s="115" t="s">
        <v>112</v>
      </c>
      <c r="F77" s="118" t="s">
        <v>218</v>
      </c>
      <c r="G77" s="51">
        <v>46113</v>
      </c>
      <c r="H77" s="14" t="s">
        <v>21</v>
      </c>
      <c r="I77" s="23"/>
      <c r="J77" s="23" t="str">
        <f t="shared" si="4"/>
        <v/>
      </c>
      <c r="K77" s="15"/>
      <c r="L77" s="23"/>
      <c r="M77" s="104" t="s">
        <v>113</v>
      </c>
      <c r="N77" s="11"/>
      <c r="O77" s="11"/>
      <c r="P77" s="11"/>
    </row>
    <row r="78" spans="1:16" ht="153" x14ac:dyDescent="0.25">
      <c r="A78" s="121"/>
      <c r="B78" s="131"/>
      <c r="C78" s="126"/>
      <c r="D78" s="126"/>
      <c r="E78" s="116"/>
      <c r="F78" s="119"/>
      <c r="G78" s="24"/>
      <c r="H78" s="17" t="s">
        <v>22</v>
      </c>
      <c r="I78" s="24"/>
      <c r="J78" s="24" t="str">
        <f t="shared" si="4"/>
        <v/>
      </c>
      <c r="K78" s="18"/>
      <c r="L78" s="24"/>
      <c r="M78" s="103" t="s">
        <v>114</v>
      </c>
      <c r="N78" s="11"/>
      <c r="O78" s="11"/>
      <c r="P78" s="11"/>
    </row>
    <row r="79" spans="1:16" x14ac:dyDescent="0.25">
      <c r="A79" s="129"/>
      <c r="B79" s="132"/>
      <c r="C79" s="127"/>
      <c r="D79" s="127"/>
      <c r="E79" s="117"/>
      <c r="F79" s="128"/>
      <c r="G79" s="41"/>
      <c r="H79" s="29" t="s">
        <v>23</v>
      </c>
      <c r="I79" s="34"/>
      <c r="J79" s="30" t="str">
        <f t="shared" si="4"/>
        <v/>
      </c>
      <c r="K79" s="35"/>
      <c r="L79" s="36"/>
      <c r="M79" s="37"/>
      <c r="N79" s="11"/>
      <c r="O79" s="11"/>
      <c r="P79" s="11"/>
    </row>
    <row r="80" spans="1:16" x14ac:dyDescent="0.25">
      <c r="A80" s="120" t="s">
        <v>88</v>
      </c>
      <c r="B80" s="130" t="s">
        <v>178</v>
      </c>
      <c r="C80" s="118" t="s">
        <v>238</v>
      </c>
      <c r="D80" s="118"/>
      <c r="E80" s="115" t="s">
        <v>103</v>
      </c>
      <c r="F80" s="118" t="s">
        <v>218</v>
      </c>
      <c r="G80" s="51">
        <v>45882</v>
      </c>
      <c r="H80" s="14" t="s">
        <v>21</v>
      </c>
      <c r="I80" s="23">
        <v>45862</v>
      </c>
      <c r="J80" s="23">
        <f t="shared" si="4"/>
        <v>45869</v>
      </c>
      <c r="K80" s="15" t="s">
        <v>36</v>
      </c>
      <c r="L80" s="23"/>
      <c r="M80" s="104" t="s">
        <v>264</v>
      </c>
      <c r="N80" s="11"/>
      <c r="O80" s="11"/>
      <c r="P80" s="11"/>
    </row>
    <row r="81" spans="1:16" x14ac:dyDescent="0.25">
      <c r="A81" s="121"/>
      <c r="B81" s="131"/>
      <c r="C81" s="126"/>
      <c r="D81" s="126"/>
      <c r="E81" s="116"/>
      <c r="F81" s="119"/>
      <c r="G81" s="24"/>
      <c r="H81" s="17" t="s">
        <v>22</v>
      </c>
      <c r="I81" s="24"/>
      <c r="J81" s="24" t="str">
        <f t="shared" si="4"/>
        <v/>
      </c>
      <c r="K81" s="18"/>
      <c r="L81" s="24"/>
      <c r="M81" s="103"/>
      <c r="N81" s="11"/>
      <c r="O81" s="11"/>
      <c r="P81" s="11"/>
    </row>
    <row r="82" spans="1:16" x14ac:dyDescent="0.25">
      <c r="A82" s="121"/>
      <c r="B82" s="131"/>
      <c r="C82" s="126"/>
      <c r="D82" s="126"/>
      <c r="E82" s="116"/>
      <c r="F82" s="119"/>
      <c r="G82" s="41"/>
      <c r="H82" s="29" t="s">
        <v>23</v>
      </c>
      <c r="I82" s="34"/>
      <c r="J82" s="30" t="str">
        <f t="shared" si="4"/>
        <v/>
      </c>
      <c r="K82" s="35"/>
      <c r="L82" s="36"/>
      <c r="M82" s="90"/>
      <c r="N82" s="11"/>
      <c r="O82" s="11"/>
      <c r="P82" s="11"/>
    </row>
    <row r="83" spans="1:16" x14ac:dyDescent="0.25">
      <c r="A83" s="120" t="s">
        <v>272</v>
      </c>
      <c r="B83" s="122" t="s">
        <v>278</v>
      </c>
      <c r="C83" s="123" t="s">
        <v>275</v>
      </c>
      <c r="D83" s="123"/>
      <c r="E83" s="125" t="s">
        <v>280</v>
      </c>
      <c r="F83" s="118" t="s">
        <v>217</v>
      </c>
      <c r="G83" s="51"/>
      <c r="H83" s="14" t="s">
        <v>21</v>
      </c>
      <c r="I83" s="23">
        <v>45952</v>
      </c>
      <c r="J83" s="23">
        <f t="shared" ref="J83:J85" si="9">IF(ISBLANK(I83),"",I83+7)</f>
        <v>45959</v>
      </c>
      <c r="K83" s="15" t="s">
        <v>266</v>
      </c>
      <c r="L83" s="23"/>
      <c r="M83" s="104"/>
      <c r="N83" s="11"/>
      <c r="O83" s="11"/>
      <c r="P83" s="11"/>
    </row>
    <row r="84" spans="1:16" x14ac:dyDescent="0.25">
      <c r="A84" s="121"/>
      <c r="B84" s="122"/>
      <c r="C84" s="124"/>
      <c r="D84" s="124"/>
      <c r="E84" s="125"/>
      <c r="F84" s="119"/>
      <c r="G84" s="24"/>
      <c r="H84" s="17" t="s">
        <v>22</v>
      </c>
      <c r="I84" s="24">
        <v>45961</v>
      </c>
      <c r="J84" s="24">
        <f t="shared" si="9"/>
        <v>45968</v>
      </c>
      <c r="K84" s="18" t="s">
        <v>266</v>
      </c>
      <c r="L84" s="24"/>
      <c r="M84" s="103"/>
      <c r="N84" s="11"/>
      <c r="O84" s="11"/>
      <c r="P84" s="11"/>
    </row>
    <row r="85" spans="1:16" x14ac:dyDescent="0.25">
      <c r="A85" s="121"/>
      <c r="B85" s="122"/>
      <c r="C85" s="124"/>
      <c r="D85" s="124"/>
      <c r="E85" s="125"/>
      <c r="F85" s="119"/>
      <c r="G85" s="41"/>
      <c r="H85" s="29" t="s">
        <v>23</v>
      </c>
      <c r="I85" s="34">
        <v>45982</v>
      </c>
      <c r="J85" s="30">
        <f t="shared" si="9"/>
        <v>45989</v>
      </c>
      <c r="K85" s="35" t="s">
        <v>36</v>
      </c>
      <c r="L85" s="36"/>
      <c r="M85" s="90"/>
      <c r="N85" s="11"/>
      <c r="O85" s="11"/>
      <c r="P85" s="11"/>
    </row>
    <row r="86" spans="1:16" x14ac:dyDescent="0.25">
      <c r="A86" s="120" t="s">
        <v>273</v>
      </c>
      <c r="B86" s="122" t="s">
        <v>279</v>
      </c>
      <c r="C86" s="123" t="s">
        <v>276</v>
      </c>
      <c r="D86" s="123"/>
      <c r="E86" s="125" t="s">
        <v>281</v>
      </c>
      <c r="F86" s="118" t="s">
        <v>217</v>
      </c>
      <c r="G86" s="51"/>
      <c r="H86" s="14" t="s">
        <v>21</v>
      </c>
      <c r="I86" s="23">
        <v>45959</v>
      </c>
      <c r="J86" s="23">
        <f t="shared" si="4"/>
        <v>45966</v>
      </c>
      <c r="K86" s="15" t="s">
        <v>266</v>
      </c>
      <c r="L86" s="23"/>
      <c r="M86" s="104"/>
      <c r="N86" s="11"/>
      <c r="O86" s="11"/>
      <c r="P86" s="11"/>
    </row>
    <row r="87" spans="1:16" x14ac:dyDescent="0.25">
      <c r="A87" s="121"/>
      <c r="B87" s="122"/>
      <c r="C87" s="124"/>
      <c r="D87" s="124"/>
      <c r="E87" s="125"/>
      <c r="F87" s="119"/>
      <c r="G87" s="24"/>
      <c r="H87" s="17" t="s">
        <v>22</v>
      </c>
      <c r="I87" s="24">
        <v>45982</v>
      </c>
      <c r="J87" s="24">
        <f t="shared" si="4"/>
        <v>45989</v>
      </c>
      <c r="K87" s="18" t="s">
        <v>36</v>
      </c>
      <c r="L87" s="24"/>
      <c r="M87" s="103"/>
      <c r="N87" s="11"/>
      <c r="O87" s="11"/>
      <c r="P87" s="11"/>
    </row>
    <row r="88" spans="1:16" x14ac:dyDescent="0.25">
      <c r="A88" s="121"/>
      <c r="B88" s="122"/>
      <c r="C88" s="124"/>
      <c r="D88" s="124"/>
      <c r="E88" s="125"/>
      <c r="F88" s="119"/>
      <c r="G88" s="41"/>
      <c r="H88" s="29" t="s">
        <v>23</v>
      </c>
      <c r="I88" s="29"/>
      <c r="J88" s="30"/>
      <c r="K88" s="35"/>
      <c r="L88" s="36"/>
      <c r="M88" s="90"/>
      <c r="N88" s="11"/>
      <c r="O88" s="11"/>
      <c r="P88" s="11"/>
    </row>
    <row r="89" spans="1:16" x14ac:dyDescent="0.25">
      <c r="A89" s="120" t="s">
        <v>274</v>
      </c>
      <c r="B89" s="122" t="s">
        <v>283</v>
      </c>
      <c r="C89" s="123" t="s">
        <v>277</v>
      </c>
      <c r="D89" s="123"/>
      <c r="E89" s="125" t="s">
        <v>282</v>
      </c>
      <c r="F89" s="118" t="s">
        <v>217</v>
      </c>
      <c r="G89" s="51"/>
      <c r="H89" s="14" t="s">
        <v>21</v>
      </c>
      <c r="I89" s="23">
        <v>45947</v>
      </c>
      <c r="J89" s="23">
        <f t="shared" si="3"/>
        <v>45954</v>
      </c>
      <c r="K89" s="15" t="s">
        <v>266</v>
      </c>
      <c r="L89" s="23"/>
      <c r="M89" s="104"/>
      <c r="N89" s="11"/>
      <c r="O89" s="11"/>
      <c r="P89" s="11"/>
    </row>
    <row r="90" spans="1:16" x14ac:dyDescent="0.25">
      <c r="A90" s="121"/>
      <c r="B90" s="122"/>
      <c r="C90" s="124"/>
      <c r="D90" s="124"/>
      <c r="E90" s="125"/>
      <c r="F90" s="119"/>
      <c r="G90" s="24"/>
      <c r="H90" s="17" t="s">
        <v>22</v>
      </c>
      <c r="I90" s="24">
        <v>45966</v>
      </c>
      <c r="J90" s="24">
        <f t="shared" si="3"/>
        <v>45973</v>
      </c>
      <c r="K90" s="18" t="s">
        <v>36</v>
      </c>
      <c r="L90" s="24"/>
      <c r="M90" s="103"/>
      <c r="N90" s="11"/>
      <c r="O90" s="11"/>
      <c r="P90" s="11"/>
    </row>
    <row r="91" spans="1:16" ht="19.5" thickBot="1" x14ac:dyDescent="0.3">
      <c r="A91" s="121"/>
      <c r="B91" s="168"/>
      <c r="C91" s="136"/>
      <c r="D91" s="136"/>
      <c r="E91" s="169"/>
      <c r="F91" s="119"/>
      <c r="G91" s="41"/>
      <c r="H91" s="29" t="s">
        <v>23</v>
      </c>
      <c r="I91" s="34"/>
      <c r="J91" s="30" t="str">
        <f t="shared" si="3"/>
        <v/>
      </c>
      <c r="K91" s="35"/>
      <c r="L91" s="36"/>
      <c r="M91" s="90"/>
      <c r="N91" s="11"/>
      <c r="O91" s="11"/>
      <c r="P91" s="11"/>
    </row>
    <row r="92" spans="1:16" ht="20.25" thickTop="1" thickBot="1" x14ac:dyDescent="0.3">
      <c r="A92" s="82">
        <v>4</v>
      </c>
      <c r="B92" s="83"/>
      <c r="C92" s="84"/>
      <c r="D92" s="84"/>
      <c r="E92" s="85" t="s">
        <v>116</v>
      </c>
      <c r="F92" s="85"/>
      <c r="G92" s="86"/>
      <c r="H92" s="84"/>
      <c r="I92" s="86"/>
      <c r="J92" s="86"/>
      <c r="K92" s="87"/>
      <c r="L92" s="84"/>
      <c r="M92" s="91"/>
      <c r="N92" s="11"/>
      <c r="O92" s="11"/>
      <c r="P92" s="11"/>
    </row>
    <row r="93" spans="1:16" s="67" customFormat="1" ht="19.5" thickTop="1" x14ac:dyDescent="0.25">
      <c r="A93" s="45" t="s">
        <v>15</v>
      </c>
      <c r="B93" s="44" t="s">
        <v>179</v>
      </c>
      <c r="C93" s="114" t="s">
        <v>261</v>
      </c>
      <c r="D93" s="114"/>
      <c r="E93" s="47" t="s">
        <v>125</v>
      </c>
      <c r="F93" s="13" t="s">
        <v>218</v>
      </c>
      <c r="G93" s="76" t="s">
        <v>286</v>
      </c>
      <c r="H93" s="14" t="s">
        <v>21</v>
      </c>
      <c r="I93" s="23"/>
      <c r="J93" s="23" t="str">
        <f t="shared" ref="J93" si="10">IF(ISBLANK(I93),"",I93+7)</f>
        <v/>
      </c>
      <c r="K93" s="15"/>
      <c r="L93" s="14"/>
      <c r="M93" s="38"/>
      <c r="N93" s="66"/>
      <c r="O93" s="66"/>
      <c r="P93" s="66"/>
    </row>
    <row r="94" spans="1:16" s="67" customFormat="1" ht="25.5" x14ac:dyDescent="0.25">
      <c r="A94" s="120" t="s">
        <v>16</v>
      </c>
      <c r="B94" s="122" t="s">
        <v>196</v>
      </c>
      <c r="C94" s="118" t="s">
        <v>262</v>
      </c>
      <c r="D94" s="118"/>
      <c r="E94" s="115" t="s">
        <v>191</v>
      </c>
      <c r="F94" s="118" t="s">
        <v>217</v>
      </c>
      <c r="G94" s="51" t="s">
        <v>132</v>
      </c>
      <c r="H94" s="14" t="s">
        <v>21</v>
      </c>
      <c r="I94" s="23">
        <v>46062</v>
      </c>
      <c r="J94" s="23">
        <f t="shared" ref="J94:J106" si="11">IF(ISBLANK(I94),"",I94+7)</f>
        <v>46069</v>
      </c>
      <c r="K94" s="15" t="s">
        <v>36</v>
      </c>
      <c r="L94" s="14"/>
      <c r="M94" s="38"/>
      <c r="N94" s="66"/>
      <c r="O94" s="66"/>
      <c r="P94" s="66"/>
    </row>
    <row r="95" spans="1:16" s="67" customFormat="1" x14ac:dyDescent="0.25">
      <c r="A95" s="138"/>
      <c r="B95" s="122"/>
      <c r="C95" s="126"/>
      <c r="D95" s="126"/>
      <c r="E95" s="116"/>
      <c r="F95" s="131"/>
      <c r="G95" s="24"/>
      <c r="H95" s="17" t="s">
        <v>22</v>
      </c>
      <c r="I95" s="24">
        <v>46111</v>
      </c>
      <c r="J95" s="24">
        <f t="shared" si="11"/>
        <v>46118</v>
      </c>
      <c r="K95" s="18"/>
      <c r="L95" s="17"/>
      <c r="M95" s="39"/>
      <c r="N95" s="66"/>
      <c r="O95" s="66"/>
      <c r="P95" s="66"/>
    </row>
    <row r="96" spans="1:16" s="67" customFormat="1" x14ac:dyDescent="0.25">
      <c r="A96" s="138"/>
      <c r="B96" s="122"/>
      <c r="C96" s="127"/>
      <c r="D96" s="127"/>
      <c r="E96" s="117"/>
      <c r="F96" s="132"/>
      <c r="G96" s="63"/>
      <c r="H96" s="29" t="s">
        <v>23</v>
      </c>
      <c r="I96" s="21"/>
      <c r="J96" s="21" t="str">
        <f t="shared" si="11"/>
        <v/>
      </c>
      <c r="K96" s="22"/>
      <c r="L96" s="20"/>
      <c r="M96" s="40"/>
      <c r="N96" s="66"/>
      <c r="O96" s="66"/>
      <c r="P96" s="66"/>
    </row>
    <row r="97" spans="1:16" s="67" customFormat="1" ht="25.5" x14ac:dyDescent="0.25">
      <c r="A97" s="120" t="s">
        <v>115</v>
      </c>
      <c r="B97" s="122" t="s">
        <v>210</v>
      </c>
      <c r="C97" s="118" t="s">
        <v>239</v>
      </c>
      <c r="D97" s="118"/>
      <c r="E97" s="115" t="s">
        <v>212</v>
      </c>
      <c r="F97" s="118" t="s">
        <v>217</v>
      </c>
      <c r="G97" s="51" t="s">
        <v>132</v>
      </c>
      <c r="H97" s="14" t="s">
        <v>21</v>
      </c>
      <c r="I97" s="23">
        <v>46062</v>
      </c>
      <c r="J97" s="23">
        <f t="shared" ref="J97:J99" si="12">IF(ISBLANK(I97),"",I97+7)</f>
        <v>46069</v>
      </c>
      <c r="K97" s="15"/>
      <c r="L97" s="14"/>
      <c r="M97" s="38"/>
      <c r="N97" s="66"/>
      <c r="O97" s="66"/>
      <c r="P97" s="66"/>
    </row>
    <row r="98" spans="1:16" s="67" customFormat="1" x14ac:dyDescent="0.25">
      <c r="A98" s="138"/>
      <c r="B98" s="122"/>
      <c r="C98" s="126"/>
      <c r="D98" s="126"/>
      <c r="E98" s="116"/>
      <c r="F98" s="131"/>
      <c r="G98" s="24"/>
      <c r="H98" s="17" t="s">
        <v>22</v>
      </c>
      <c r="I98" s="24">
        <v>46111</v>
      </c>
      <c r="J98" s="24">
        <f t="shared" si="12"/>
        <v>46118</v>
      </c>
      <c r="K98" s="18"/>
      <c r="L98" s="17"/>
      <c r="M98" s="39"/>
      <c r="N98" s="66"/>
      <c r="O98" s="66"/>
      <c r="P98" s="66"/>
    </row>
    <row r="99" spans="1:16" s="67" customFormat="1" x14ac:dyDescent="0.25">
      <c r="A99" s="138"/>
      <c r="B99" s="122"/>
      <c r="C99" s="127"/>
      <c r="D99" s="127"/>
      <c r="E99" s="117"/>
      <c r="F99" s="132"/>
      <c r="G99" s="41"/>
      <c r="H99" s="29" t="s">
        <v>23</v>
      </c>
      <c r="I99" s="21"/>
      <c r="J99" s="21" t="str">
        <f t="shared" si="12"/>
        <v/>
      </c>
      <c r="K99" s="22"/>
      <c r="L99" s="20"/>
      <c r="M99" s="40"/>
      <c r="N99" s="66"/>
      <c r="O99" s="66"/>
      <c r="P99" s="66"/>
    </row>
    <row r="100" spans="1:16" s="67" customFormat="1" ht="25.5" x14ac:dyDescent="0.25">
      <c r="A100" s="120" t="s">
        <v>117</v>
      </c>
      <c r="B100" s="122" t="s">
        <v>211</v>
      </c>
      <c r="C100" s="118" t="s">
        <v>240</v>
      </c>
      <c r="D100" s="118"/>
      <c r="E100" s="115" t="s">
        <v>213</v>
      </c>
      <c r="F100" s="118" t="s">
        <v>217</v>
      </c>
      <c r="G100" s="51" t="s">
        <v>132</v>
      </c>
      <c r="H100" s="14" t="s">
        <v>21</v>
      </c>
      <c r="I100" s="23">
        <v>46062</v>
      </c>
      <c r="J100" s="23">
        <f t="shared" si="11"/>
        <v>46069</v>
      </c>
      <c r="K100" s="15"/>
      <c r="L100" s="14"/>
      <c r="M100" s="38"/>
      <c r="N100" s="66"/>
      <c r="O100" s="66"/>
      <c r="P100" s="66"/>
    </row>
    <row r="101" spans="1:16" s="67" customFormat="1" x14ac:dyDescent="0.25">
      <c r="A101" s="138"/>
      <c r="B101" s="122"/>
      <c r="C101" s="126"/>
      <c r="D101" s="126"/>
      <c r="E101" s="116"/>
      <c r="F101" s="131"/>
      <c r="G101" s="24"/>
      <c r="H101" s="17" t="s">
        <v>22</v>
      </c>
      <c r="I101" s="24">
        <v>46111</v>
      </c>
      <c r="J101" s="24">
        <f t="shared" si="11"/>
        <v>46118</v>
      </c>
      <c r="K101" s="18"/>
      <c r="L101" s="17"/>
      <c r="M101" s="39"/>
      <c r="N101" s="66"/>
      <c r="O101" s="66"/>
      <c r="P101" s="66"/>
    </row>
    <row r="102" spans="1:16" s="67" customFormat="1" x14ac:dyDescent="0.25">
      <c r="A102" s="138"/>
      <c r="B102" s="122"/>
      <c r="C102" s="127"/>
      <c r="D102" s="127"/>
      <c r="E102" s="117"/>
      <c r="F102" s="132"/>
      <c r="G102" s="41"/>
      <c r="H102" s="29" t="s">
        <v>23</v>
      </c>
      <c r="I102" s="21"/>
      <c r="J102" s="21" t="str">
        <f t="shared" si="11"/>
        <v/>
      </c>
      <c r="K102" s="22"/>
      <c r="L102" s="20"/>
      <c r="M102" s="40"/>
      <c r="N102" s="66"/>
      <c r="O102" s="66"/>
      <c r="P102" s="66"/>
    </row>
    <row r="103" spans="1:16" s="67" customFormat="1" x14ac:dyDescent="0.25">
      <c r="A103" s="120" t="s">
        <v>118</v>
      </c>
      <c r="B103" s="122" t="s">
        <v>180</v>
      </c>
      <c r="C103" s="118" t="s">
        <v>241</v>
      </c>
      <c r="D103" s="118"/>
      <c r="E103" s="115" t="s">
        <v>126</v>
      </c>
      <c r="F103" s="118" t="s">
        <v>217</v>
      </c>
      <c r="G103" s="51">
        <v>46113</v>
      </c>
      <c r="H103" s="14" t="s">
        <v>21</v>
      </c>
      <c r="I103" s="23"/>
      <c r="J103" s="23" t="str">
        <f t="shared" si="11"/>
        <v/>
      </c>
      <c r="K103" s="15"/>
      <c r="L103" s="14"/>
      <c r="M103" s="38" t="s">
        <v>133</v>
      </c>
      <c r="N103" s="66"/>
      <c r="O103" s="66"/>
      <c r="P103" s="66"/>
    </row>
    <row r="104" spans="1:16" s="67" customFormat="1" x14ac:dyDescent="0.25">
      <c r="A104" s="138"/>
      <c r="B104" s="122"/>
      <c r="C104" s="126"/>
      <c r="D104" s="126"/>
      <c r="E104" s="116"/>
      <c r="F104" s="131"/>
      <c r="G104" s="24"/>
      <c r="H104" s="17" t="s">
        <v>22</v>
      </c>
      <c r="I104" s="24"/>
      <c r="J104" s="24" t="str">
        <f t="shared" si="11"/>
        <v/>
      </c>
      <c r="K104" s="18"/>
      <c r="L104" s="17"/>
      <c r="M104" s="39"/>
      <c r="N104" s="66"/>
      <c r="O104" s="66"/>
      <c r="P104" s="66"/>
    </row>
    <row r="105" spans="1:16" s="67" customFormat="1" x14ac:dyDescent="0.25">
      <c r="A105" s="138"/>
      <c r="B105" s="122"/>
      <c r="C105" s="127"/>
      <c r="D105" s="127"/>
      <c r="E105" s="117"/>
      <c r="F105" s="132"/>
      <c r="G105" s="63"/>
      <c r="H105" s="29" t="s">
        <v>23</v>
      </c>
      <c r="I105" s="21"/>
      <c r="J105" s="21" t="str">
        <f t="shared" si="11"/>
        <v/>
      </c>
      <c r="K105" s="22"/>
      <c r="L105" s="20"/>
      <c r="M105" s="40"/>
      <c r="N105" s="66"/>
      <c r="O105" s="66"/>
      <c r="P105" s="66"/>
    </row>
    <row r="106" spans="1:16" s="67" customFormat="1" x14ac:dyDescent="0.25">
      <c r="A106" s="45" t="s">
        <v>119</v>
      </c>
      <c r="B106" s="44"/>
      <c r="C106" s="111"/>
      <c r="D106" s="25"/>
      <c r="E106" s="47" t="s">
        <v>127</v>
      </c>
      <c r="F106" s="13"/>
      <c r="G106" s="76" t="s">
        <v>181</v>
      </c>
      <c r="H106" s="14" t="s">
        <v>21</v>
      </c>
      <c r="I106" s="23"/>
      <c r="J106" s="23" t="str">
        <f t="shared" si="11"/>
        <v/>
      </c>
      <c r="K106" s="15"/>
      <c r="L106" s="14"/>
      <c r="M106" s="38" t="s">
        <v>214</v>
      </c>
      <c r="N106" s="66"/>
      <c r="O106" s="66"/>
      <c r="P106" s="66"/>
    </row>
    <row r="107" spans="1:16" s="67" customFormat="1" ht="25.5" x14ac:dyDescent="0.25">
      <c r="A107" s="45" t="s">
        <v>120</v>
      </c>
      <c r="B107" s="44"/>
      <c r="C107" s="111"/>
      <c r="D107" s="25"/>
      <c r="E107" s="47" t="s">
        <v>128</v>
      </c>
      <c r="F107" s="13"/>
      <c r="G107" s="76" t="s">
        <v>61</v>
      </c>
      <c r="H107" s="14" t="s">
        <v>21</v>
      </c>
      <c r="I107" s="23"/>
      <c r="J107" s="23" t="str">
        <f t="shared" ref="J107:J125" si="13">IF(ISBLANK(I107),"",I107+7)</f>
        <v/>
      </c>
      <c r="K107" s="15"/>
      <c r="L107" s="14"/>
      <c r="M107" s="38" t="s">
        <v>134</v>
      </c>
      <c r="N107" s="66"/>
      <c r="O107" s="66"/>
      <c r="P107" s="66"/>
    </row>
    <row r="108" spans="1:16" s="67" customFormat="1" ht="25.5" x14ac:dyDescent="0.25">
      <c r="A108" s="120" t="s">
        <v>121</v>
      </c>
      <c r="B108" s="122" t="s">
        <v>197</v>
      </c>
      <c r="C108" s="118" t="s">
        <v>242</v>
      </c>
      <c r="D108" s="118"/>
      <c r="E108" s="115" t="s">
        <v>203</v>
      </c>
      <c r="F108" s="118" t="s">
        <v>217</v>
      </c>
      <c r="G108" s="51" t="s">
        <v>136</v>
      </c>
      <c r="H108" s="14" t="s">
        <v>22</v>
      </c>
      <c r="I108" s="23">
        <v>46014</v>
      </c>
      <c r="J108" s="23">
        <f t="shared" si="13"/>
        <v>46021</v>
      </c>
      <c r="K108" s="15" t="s">
        <v>266</v>
      </c>
      <c r="L108" s="14"/>
      <c r="M108" s="38" t="s">
        <v>135</v>
      </c>
      <c r="N108" s="66"/>
      <c r="O108" s="66"/>
      <c r="P108" s="66"/>
    </row>
    <row r="109" spans="1:16" s="67" customFormat="1" x14ac:dyDescent="0.25">
      <c r="A109" s="138"/>
      <c r="B109" s="122"/>
      <c r="C109" s="126"/>
      <c r="D109" s="126"/>
      <c r="E109" s="116"/>
      <c r="F109" s="131"/>
      <c r="G109" s="24"/>
      <c r="H109" s="17" t="s">
        <v>23</v>
      </c>
      <c r="I109" s="24">
        <v>46062</v>
      </c>
      <c r="J109" s="24">
        <f t="shared" si="13"/>
        <v>46069</v>
      </c>
      <c r="K109" s="18" t="s">
        <v>36</v>
      </c>
      <c r="L109" s="17"/>
      <c r="M109" s="39"/>
      <c r="N109" s="66"/>
      <c r="O109" s="66"/>
      <c r="P109" s="66"/>
    </row>
    <row r="110" spans="1:16" s="67" customFormat="1" x14ac:dyDescent="0.25">
      <c r="A110" s="138"/>
      <c r="B110" s="122"/>
      <c r="C110" s="127"/>
      <c r="D110" s="127"/>
      <c r="E110" s="117"/>
      <c r="F110" s="132"/>
      <c r="G110" s="63"/>
      <c r="H110" s="29" t="s">
        <v>267</v>
      </c>
      <c r="I110" s="21">
        <v>46111</v>
      </c>
      <c r="J110" s="21">
        <f t="shared" si="13"/>
        <v>46118</v>
      </c>
      <c r="K110" s="22" t="s">
        <v>36</v>
      </c>
      <c r="L110" s="20"/>
      <c r="M110" s="40"/>
      <c r="N110" s="66"/>
      <c r="O110" s="66"/>
      <c r="P110" s="66"/>
    </row>
    <row r="111" spans="1:16" s="67" customFormat="1" ht="25.5" x14ac:dyDescent="0.25">
      <c r="A111" s="120" t="s">
        <v>122</v>
      </c>
      <c r="B111" s="122" t="s">
        <v>201</v>
      </c>
      <c r="C111" s="118" t="s">
        <v>243</v>
      </c>
      <c r="D111" s="118"/>
      <c r="E111" s="115" t="s">
        <v>202</v>
      </c>
      <c r="F111" s="118" t="s">
        <v>217</v>
      </c>
      <c r="G111" s="51" t="s">
        <v>136</v>
      </c>
      <c r="H111" s="14" t="s">
        <v>22</v>
      </c>
      <c r="I111" s="23">
        <v>46014</v>
      </c>
      <c r="J111" s="23">
        <f t="shared" ref="J111:J113" si="14">IF(ISBLANK(I111),"",I111+7)</f>
        <v>46021</v>
      </c>
      <c r="K111" s="15" t="s">
        <v>36</v>
      </c>
      <c r="L111" s="14"/>
      <c r="M111" s="38"/>
      <c r="N111" s="66"/>
      <c r="O111" s="66"/>
      <c r="P111" s="66"/>
    </row>
    <row r="112" spans="1:16" s="67" customFormat="1" x14ac:dyDescent="0.25">
      <c r="A112" s="138"/>
      <c r="B112" s="122"/>
      <c r="C112" s="126"/>
      <c r="D112" s="126"/>
      <c r="E112" s="116"/>
      <c r="F112" s="131"/>
      <c r="G112" s="24"/>
      <c r="H112" s="17" t="s">
        <v>23</v>
      </c>
      <c r="I112" s="24">
        <v>46062</v>
      </c>
      <c r="J112" s="24">
        <f t="shared" si="14"/>
        <v>46069</v>
      </c>
      <c r="K112" s="18" t="s">
        <v>36</v>
      </c>
      <c r="L112" s="17"/>
      <c r="M112" s="39"/>
      <c r="N112" s="66"/>
      <c r="O112" s="66"/>
      <c r="P112" s="66"/>
    </row>
    <row r="113" spans="1:16" s="67" customFormat="1" x14ac:dyDescent="0.25">
      <c r="A113" s="138"/>
      <c r="B113" s="122"/>
      <c r="C113" s="127"/>
      <c r="D113" s="127"/>
      <c r="E113" s="117"/>
      <c r="F113" s="132"/>
      <c r="G113" s="63"/>
      <c r="H113" s="29" t="s">
        <v>267</v>
      </c>
      <c r="I113" s="21">
        <v>46111</v>
      </c>
      <c r="J113" s="21">
        <f t="shared" si="14"/>
        <v>46118</v>
      </c>
      <c r="K113" s="22" t="s">
        <v>36</v>
      </c>
      <c r="L113" s="20"/>
      <c r="M113" s="40"/>
      <c r="N113" s="66"/>
      <c r="O113" s="66"/>
      <c r="P113" s="66"/>
    </row>
    <row r="114" spans="1:16" s="67" customFormat="1" ht="25.5" x14ac:dyDescent="0.25">
      <c r="A114" s="120" t="s">
        <v>123</v>
      </c>
      <c r="B114" s="122" t="s">
        <v>204</v>
      </c>
      <c r="C114" s="118" t="s">
        <v>244</v>
      </c>
      <c r="D114" s="118"/>
      <c r="E114" s="115" t="s">
        <v>205</v>
      </c>
      <c r="F114" s="118" t="s">
        <v>218</v>
      </c>
      <c r="G114" s="51" t="s">
        <v>132</v>
      </c>
      <c r="H114" s="14" t="s">
        <v>21</v>
      </c>
      <c r="I114" s="23">
        <v>46014</v>
      </c>
      <c r="J114" s="23">
        <f t="shared" ref="J114:J119" si="15">IF(ISBLANK(I114),"",I114+7)</f>
        <v>46021</v>
      </c>
      <c r="K114" s="15"/>
      <c r="L114" s="14"/>
      <c r="M114" s="38"/>
      <c r="N114" s="66"/>
      <c r="O114" s="66"/>
      <c r="P114" s="66"/>
    </row>
    <row r="115" spans="1:16" s="67" customFormat="1" x14ac:dyDescent="0.25">
      <c r="A115" s="138"/>
      <c r="B115" s="122"/>
      <c r="C115" s="126"/>
      <c r="D115" s="126"/>
      <c r="E115" s="116"/>
      <c r="F115" s="131"/>
      <c r="G115" s="24"/>
      <c r="H115" s="17" t="s">
        <v>22</v>
      </c>
      <c r="I115" s="24">
        <v>46062</v>
      </c>
      <c r="J115" s="24">
        <f t="shared" si="15"/>
        <v>46069</v>
      </c>
      <c r="K115" s="18"/>
      <c r="L115" s="17"/>
      <c r="M115" s="39"/>
      <c r="N115" s="66"/>
      <c r="O115" s="66"/>
      <c r="P115" s="66"/>
    </row>
    <row r="116" spans="1:16" s="67" customFormat="1" x14ac:dyDescent="0.25">
      <c r="A116" s="138"/>
      <c r="B116" s="122"/>
      <c r="C116" s="127"/>
      <c r="D116" s="127"/>
      <c r="E116" s="117"/>
      <c r="F116" s="132"/>
      <c r="G116" s="63"/>
      <c r="H116" s="29" t="s">
        <v>23</v>
      </c>
      <c r="I116" s="21"/>
      <c r="J116" s="21" t="str">
        <f t="shared" si="15"/>
        <v/>
      </c>
      <c r="K116" s="22"/>
      <c r="L116" s="20"/>
      <c r="M116" s="40"/>
      <c r="N116" s="66"/>
      <c r="O116" s="66"/>
      <c r="P116" s="66"/>
    </row>
    <row r="117" spans="1:16" s="67" customFormat="1" ht="25.5" x14ac:dyDescent="0.25">
      <c r="A117" s="120" t="s">
        <v>124</v>
      </c>
      <c r="B117" s="122" t="s">
        <v>206</v>
      </c>
      <c r="C117" s="118" t="s">
        <v>245</v>
      </c>
      <c r="D117" s="118"/>
      <c r="E117" s="115" t="s">
        <v>207</v>
      </c>
      <c r="F117" s="118" t="s">
        <v>218</v>
      </c>
      <c r="G117" s="51" t="s">
        <v>136</v>
      </c>
      <c r="H117" s="14" t="s">
        <v>21</v>
      </c>
      <c r="I117" s="23">
        <v>46062</v>
      </c>
      <c r="J117" s="23">
        <f t="shared" si="15"/>
        <v>46069</v>
      </c>
      <c r="K117" s="15"/>
      <c r="L117" s="14"/>
      <c r="M117" s="38"/>
      <c r="N117" s="66"/>
      <c r="O117" s="66"/>
      <c r="P117" s="66"/>
    </row>
    <row r="118" spans="1:16" s="67" customFormat="1" x14ac:dyDescent="0.25">
      <c r="A118" s="138"/>
      <c r="B118" s="122"/>
      <c r="C118" s="126"/>
      <c r="D118" s="126"/>
      <c r="E118" s="116"/>
      <c r="F118" s="131"/>
      <c r="G118" s="24"/>
      <c r="H118" s="17" t="s">
        <v>22</v>
      </c>
      <c r="I118" s="24"/>
      <c r="J118" s="24" t="str">
        <f t="shared" si="15"/>
        <v/>
      </c>
      <c r="K118" s="18"/>
      <c r="L118" s="17"/>
      <c r="M118" s="39"/>
      <c r="N118" s="66"/>
      <c r="O118" s="66"/>
      <c r="P118" s="66"/>
    </row>
    <row r="119" spans="1:16" s="67" customFormat="1" x14ac:dyDescent="0.25">
      <c r="A119" s="138"/>
      <c r="B119" s="122"/>
      <c r="C119" s="127"/>
      <c r="D119" s="127"/>
      <c r="E119" s="117"/>
      <c r="F119" s="132"/>
      <c r="G119" s="63"/>
      <c r="H119" s="29" t="s">
        <v>23</v>
      </c>
      <c r="I119" s="21"/>
      <c r="J119" s="21" t="str">
        <f t="shared" si="15"/>
        <v/>
      </c>
      <c r="K119" s="22"/>
      <c r="L119" s="20"/>
      <c r="M119" s="40"/>
      <c r="N119" s="66"/>
      <c r="O119" s="66"/>
      <c r="P119" s="66"/>
    </row>
    <row r="120" spans="1:16" s="67" customFormat="1" ht="25.5" x14ac:dyDescent="0.25">
      <c r="A120" s="120" t="s">
        <v>198</v>
      </c>
      <c r="B120" s="122" t="s">
        <v>208</v>
      </c>
      <c r="C120" s="118" t="s">
        <v>246</v>
      </c>
      <c r="D120" s="118"/>
      <c r="E120" s="115" t="s">
        <v>209</v>
      </c>
      <c r="F120" s="118" t="s">
        <v>218</v>
      </c>
      <c r="G120" s="51" t="s">
        <v>136</v>
      </c>
      <c r="H120" s="14" t="s">
        <v>21</v>
      </c>
      <c r="I120" s="23">
        <v>46062</v>
      </c>
      <c r="J120" s="23">
        <f t="shared" si="13"/>
        <v>46069</v>
      </c>
      <c r="K120" s="15"/>
      <c r="L120" s="14"/>
      <c r="M120" s="38"/>
      <c r="N120" s="66"/>
      <c r="O120" s="66"/>
      <c r="P120" s="66"/>
    </row>
    <row r="121" spans="1:16" s="67" customFormat="1" x14ac:dyDescent="0.25">
      <c r="A121" s="138"/>
      <c r="B121" s="122"/>
      <c r="C121" s="126"/>
      <c r="D121" s="126"/>
      <c r="E121" s="116"/>
      <c r="F121" s="131"/>
      <c r="G121" s="24"/>
      <c r="H121" s="17" t="s">
        <v>22</v>
      </c>
      <c r="I121" s="24">
        <v>46073</v>
      </c>
      <c r="J121" s="24">
        <f t="shared" si="13"/>
        <v>46080</v>
      </c>
      <c r="K121" s="18"/>
      <c r="L121" s="17"/>
      <c r="M121" s="39"/>
      <c r="N121" s="66"/>
      <c r="O121" s="66"/>
      <c r="P121" s="66"/>
    </row>
    <row r="122" spans="1:16" s="67" customFormat="1" x14ac:dyDescent="0.25">
      <c r="A122" s="138"/>
      <c r="B122" s="122"/>
      <c r="C122" s="127"/>
      <c r="D122" s="127"/>
      <c r="E122" s="117"/>
      <c r="F122" s="132"/>
      <c r="G122" s="63"/>
      <c r="H122" s="29" t="s">
        <v>23</v>
      </c>
      <c r="I122" s="21"/>
      <c r="J122" s="21" t="str">
        <f t="shared" si="13"/>
        <v/>
      </c>
      <c r="K122" s="22"/>
      <c r="L122" s="20"/>
      <c r="M122" s="40"/>
      <c r="N122" s="66"/>
      <c r="O122" s="66"/>
      <c r="P122" s="66"/>
    </row>
    <row r="123" spans="1:16" s="67" customFormat="1" ht="38.25" x14ac:dyDescent="0.25">
      <c r="A123" s="120" t="s">
        <v>198</v>
      </c>
      <c r="B123" s="122" t="s">
        <v>182</v>
      </c>
      <c r="C123" s="123" t="s">
        <v>247</v>
      </c>
      <c r="D123" s="144"/>
      <c r="E123" s="115" t="s">
        <v>129</v>
      </c>
      <c r="F123" s="118" t="s">
        <v>217</v>
      </c>
      <c r="G123" s="51" t="s">
        <v>137</v>
      </c>
      <c r="H123" s="14" t="s">
        <v>21</v>
      </c>
      <c r="I123" s="23"/>
      <c r="J123" s="23" t="str">
        <f t="shared" si="13"/>
        <v/>
      </c>
      <c r="K123" s="15"/>
      <c r="L123" s="14"/>
      <c r="M123" s="38"/>
      <c r="N123" s="66"/>
      <c r="O123" s="66"/>
      <c r="P123" s="66"/>
    </row>
    <row r="124" spans="1:16" s="67" customFormat="1" x14ac:dyDescent="0.25">
      <c r="A124" s="138"/>
      <c r="B124" s="122"/>
      <c r="C124" s="124"/>
      <c r="D124" s="124"/>
      <c r="E124" s="116"/>
      <c r="F124" s="131"/>
      <c r="G124" s="24"/>
      <c r="H124" s="17" t="s">
        <v>22</v>
      </c>
      <c r="I124" s="24"/>
      <c r="J124" s="24" t="str">
        <f t="shared" si="13"/>
        <v/>
      </c>
      <c r="K124" s="18"/>
      <c r="L124" s="24"/>
      <c r="M124" s="39"/>
      <c r="N124" s="66"/>
      <c r="O124" s="66"/>
      <c r="P124" s="66"/>
    </row>
    <row r="125" spans="1:16" s="67" customFormat="1" x14ac:dyDescent="0.25">
      <c r="A125" s="138"/>
      <c r="B125" s="122"/>
      <c r="C125" s="124"/>
      <c r="D125" s="124"/>
      <c r="E125" s="117"/>
      <c r="F125" s="132"/>
      <c r="G125" s="41"/>
      <c r="H125" s="29" t="s">
        <v>23</v>
      </c>
      <c r="I125" s="21"/>
      <c r="J125" s="21" t="str">
        <f t="shared" si="13"/>
        <v/>
      </c>
      <c r="K125" s="22"/>
      <c r="L125" s="20"/>
      <c r="M125" s="40"/>
      <c r="N125" s="66"/>
      <c r="O125" s="66"/>
      <c r="P125" s="66"/>
    </row>
    <row r="126" spans="1:16" s="67" customFormat="1" x14ac:dyDescent="0.25">
      <c r="A126" s="45" t="s">
        <v>199</v>
      </c>
      <c r="B126" s="44"/>
      <c r="C126" s="28"/>
      <c r="D126" s="28"/>
      <c r="E126" s="47" t="s">
        <v>130</v>
      </c>
      <c r="F126" s="13"/>
      <c r="G126" s="76" t="s">
        <v>61</v>
      </c>
      <c r="H126" s="14" t="s">
        <v>21</v>
      </c>
      <c r="I126" s="23"/>
      <c r="J126" s="23" t="str">
        <f t="shared" ref="J126" si="16">IF(ISBLANK(I126),"",I126+7)</f>
        <v/>
      </c>
      <c r="K126" s="15"/>
      <c r="L126" s="14"/>
      <c r="M126" s="38"/>
      <c r="N126" s="66"/>
      <c r="O126" s="66"/>
      <c r="P126" s="66"/>
    </row>
    <row r="127" spans="1:16" s="67" customFormat="1" ht="27.75" customHeight="1" thickBot="1" x14ac:dyDescent="0.3">
      <c r="A127" s="45" t="s">
        <v>200</v>
      </c>
      <c r="B127" s="46"/>
      <c r="C127" s="109"/>
      <c r="D127" s="109"/>
      <c r="E127" s="47" t="s">
        <v>131</v>
      </c>
      <c r="F127" s="13"/>
      <c r="G127" s="76" t="s">
        <v>138</v>
      </c>
      <c r="H127" s="13" t="s">
        <v>21</v>
      </c>
      <c r="I127" s="51"/>
      <c r="J127" s="51" t="str">
        <f t="shared" si="3"/>
        <v/>
      </c>
      <c r="K127" s="52"/>
      <c r="L127" s="13"/>
      <c r="M127" s="77"/>
      <c r="N127" s="66"/>
      <c r="O127" s="66"/>
      <c r="P127" s="66"/>
    </row>
    <row r="128" spans="1:16" s="70" customFormat="1" ht="20.25" thickTop="1" thickBot="1" x14ac:dyDescent="0.3">
      <c r="A128" s="82">
        <v>5</v>
      </c>
      <c r="B128" s="83"/>
      <c r="C128" s="84"/>
      <c r="D128" s="84"/>
      <c r="E128" s="85" t="s">
        <v>139</v>
      </c>
      <c r="F128" s="85"/>
      <c r="G128" s="86"/>
      <c r="H128" s="84"/>
      <c r="I128" s="86"/>
      <c r="J128" s="86"/>
      <c r="K128" s="86"/>
      <c r="L128" s="84"/>
      <c r="M128" s="105"/>
      <c r="N128" s="69"/>
      <c r="O128" s="69"/>
      <c r="P128" s="69"/>
    </row>
    <row r="129" spans="1:16" s="72" customFormat="1" ht="19.5" thickTop="1" x14ac:dyDescent="0.25">
      <c r="A129" s="141" t="s">
        <v>9</v>
      </c>
      <c r="B129" s="132" t="s">
        <v>183</v>
      </c>
      <c r="C129" s="135" t="s">
        <v>248</v>
      </c>
      <c r="D129" s="135"/>
      <c r="E129" s="142" t="s">
        <v>140</v>
      </c>
      <c r="F129" s="119" t="s">
        <v>218</v>
      </c>
      <c r="G129" s="34">
        <v>46113</v>
      </c>
      <c r="H129" s="27" t="s">
        <v>21</v>
      </c>
      <c r="I129" s="79"/>
      <c r="J129" s="79" t="str">
        <f t="shared" ref="J129:J150" si="17">IF(ISBLANK(I129),"",I129+7)</f>
        <v/>
      </c>
      <c r="K129" s="80"/>
      <c r="L129" s="89"/>
      <c r="M129" s="81"/>
      <c r="N129" s="71"/>
      <c r="O129" s="71"/>
      <c r="P129" s="71"/>
    </row>
    <row r="130" spans="1:16" s="72" customFormat="1" x14ac:dyDescent="0.25">
      <c r="A130" s="138"/>
      <c r="B130" s="122"/>
      <c r="C130" s="124"/>
      <c r="D130" s="124"/>
      <c r="E130" s="143"/>
      <c r="F130" s="131"/>
      <c r="G130" s="24"/>
      <c r="H130" s="17" t="s">
        <v>22</v>
      </c>
      <c r="I130" s="24"/>
      <c r="J130" s="24" t="str">
        <f t="shared" si="17"/>
        <v/>
      </c>
      <c r="K130" s="18"/>
      <c r="L130" s="24"/>
      <c r="M130" s="39"/>
      <c r="N130" s="71"/>
      <c r="O130" s="71"/>
      <c r="P130" s="71"/>
    </row>
    <row r="131" spans="1:16" s="70" customFormat="1" x14ac:dyDescent="0.25">
      <c r="A131" s="138"/>
      <c r="B131" s="122"/>
      <c r="C131" s="124"/>
      <c r="D131" s="124"/>
      <c r="E131" s="143"/>
      <c r="F131" s="132"/>
      <c r="G131" s="41"/>
      <c r="H131" s="20" t="s">
        <v>23</v>
      </c>
      <c r="I131" s="21"/>
      <c r="J131" s="21" t="str">
        <f t="shared" si="17"/>
        <v/>
      </c>
      <c r="K131" s="22"/>
      <c r="L131" s="20"/>
      <c r="M131" s="40"/>
      <c r="N131" s="69"/>
      <c r="O131" s="69"/>
      <c r="P131" s="69"/>
    </row>
    <row r="132" spans="1:16" s="70" customFormat="1" x14ac:dyDescent="0.25">
      <c r="A132" s="152" t="s">
        <v>17</v>
      </c>
      <c r="B132" s="122" t="s">
        <v>184</v>
      </c>
      <c r="C132" s="123" t="s">
        <v>249</v>
      </c>
      <c r="D132" s="123"/>
      <c r="E132" s="125" t="s">
        <v>141</v>
      </c>
      <c r="F132" s="118" t="s">
        <v>218</v>
      </c>
      <c r="G132" s="51" t="s">
        <v>104</v>
      </c>
      <c r="H132" s="14" t="s">
        <v>21</v>
      </c>
      <c r="I132" s="23">
        <v>45791</v>
      </c>
      <c r="J132" s="23"/>
      <c r="K132" s="15"/>
      <c r="L132" s="14"/>
      <c r="M132" s="38" t="s">
        <v>104</v>
      </c>
      <c r="N132" s="69"/>
      <c r="O132" s="69"/>
      <c r="P132" s="69"/>
    </row>
    <row r="133" spans="1:16" s="70" customFormat="1" x14ac:dyDescent="0.25">
      <c r="A133" s="138"/>
      <c r="B133" s="122"/>
      <c r="C133" s="124"/>
      <c r="D133" s="124"/>
      <c r="E133" s="125"/>
      <c r="F133" s="131"/>
      <c r="G133" s="24">
        <v>45861</v>
      </c>
      <c r="H133" s="17" t="s">
        <v>22</v>
      </c>
      <c r="I133" s="24">
        <v>45862</v>
      </c>
      <c r="J133" s="24">
        <f t="shared" si="17"/>
        <v>45869</v>
      </c>
      <c r="K133" s="18" t="s">
        <v>36</v>
      </c>
      <c r="L133" s="24"/>
      <c r="M133" s="39" t="s">
        <v>146</v>
      </c>
      <c r="N133" s="69"/>
      <c r="O133" s="69"/>
      <c r="P133" s="69"/>
    </row>
    <row r="134" spans="1:16" s="70" customFormat="1" x14ac:dyDescent="0.25">
      <c r="A134" s="138"/>
      <c r="B134" s="122"/>
      <c r="C134" s="124"/>
      <c r="D134" s="124"/>
      <c r="E134" s="125"/>
      <c r="F134" s="132"/>
      <c r="G134" s="41"/>
      <c r="H134" s="20" t="s">
        <v>23</v>
      </c>
      <c r="I134" s="21"/>
      <c r="J134" s="21" t="str">
        <f t="shared" si="17"/>
        <v/>
      </c>
      <c r="K134" s="22"/>
      <c r="L134" s="20"/>
      <c r="M134" s="40"/>
      <c r="N134" s="69"/>
      <c r="O134" s="69"/>
      <c r="P134" s="69"/>
    </row>
    <row r="135" spans="1:16" s="70" customFormat="1" x14ac:dyDescent="0.25">
      <c r="A135" s="113" t="s">
        <v>10</v>
      </c>
      <c r="B135" s="44"/>
      <c r="C135" s="28"/>
      <c r="D135" s="28"/>
      <c r="E135" s="43" t="s">
        <v>142</v>
      </c>
      <c r="F135" s="13"/>
      <c r="G135" s="76" t="s">
        <v>61</v>
      </c>
      <c r="H135" s="13"/>
      <c r="I135" s="23"/>
      <c r="J135" s="23" t="str">
        <f t="shared" si="17"/>
        <v/>
      </c>
      <c r="K135" s="15"/>
      <c r="L135" s="14"/>
      <c r="M135" s="38" t="e" vm="1">
        <v>#VALUE!</v>
      </c>
      <c r="N135" s="69"/>
      <c r="O135" s="69"/>
      <c r="P135" s="69"/>
    </row>
    <row r="136" spans="1:16" s="70" customFormat="1" x14ac:dyDescent="0.25">
      <c r="A136" s="113" t="s">
        <v>11</v>
      </c>
      <c r="B136" s="44" t="s">
        <v>185</v>
      </c>
      <c r="C136" s="28" t="s">
        <v>251</v>
      </c>
      <c r="D136" s="28"/>
      <c r="E136" s="43" t="s">
        <v>143</v>
      </c>
      <c r="F136" s="13" t="s">
        <v>218</v>
      </c>
      <c r="G136" s="76" t="s">
        <v>292</v>
      </c>
      <c r="H136" s="13" t="s">
        <v>21</v>
      </c>
      <c r="I136" s="23"/>
      <c r="J136" s="23" t="str">
        <f t="shared" ref="J136" si="18">IF(ISBLANK(I136),"",I136+7)</f>
        <v/>
      </c>
      <c r="K136" s="15"/>
      <c r="L136" s="14"/>
      <c r="M136" s="38"/>
      <c r="N136" s="69"/>
      <c r="O136" s="69"/>
      <c r="P136" s="69"/>
    </row>
    <row r="137" spans="1:16" s="70" customFormat="1" x14ac:dyDescent="0.25">
      <c r="A137" s="113" t="s">
        <v>42</v>
      </c>
      <c r="B137" s="44" t="s">
        <v>186</v>
      </c>
      <c r="C137" s="28" t="s">
        <v>250</v>
      </c>
      <c r="D137" s="28"/>
      <c r="E137" s="43" t="s">
        <v>144</v>
      </c>
      <c r="F137" s="13" t="s">
        <v>218</v>
      </c>
      <c r="G137" s="76" t="s">
        <v>292</v>
      </c>
      <c r="H137" s="13" t="s">
        <v>21</v>
      </c>
      <c r="I137" s="23"/>
      <c r="J137" s="23" t="str">
        <f t="shared" ref="J137:J138" si="19">IF(ISBLANK(I137),"",I137+7)</f>
        <v/>
      </c>
      <c r="K137" s="15"/>
      <c r="L137" s="14"/>
      <c r="M137" s="38"/>
      <c r="N137" s="69"/>
      <c r="O137" s="69"/>
      <c r="P137" s="69"/>
    </row>
    <row r="138" spans="1:16" s="70" customFormat="1" x14ac:dyDescent="0.25">
      <c r="A138" s="113" t="s">
        <v>43</v>
      </c>
      <c r="B138" s="44" t="s">
        <v>187</v>
      </c>
      <c r="C138" s="28" t="s">
        <v>252</v>
      </c>
      <c r="D138" s="28"/>
      <c r="E138" s="43" t="s">
        <v>145</v>
      </c>
      <c r="F138" s="13" t="s">
        <v>218</v>
      </c>
      <c r="G138" s="76" t="s">
        <v>292</v>
      </c>
      <c r="H138" s="13" t="s">
        <v>21</v>
      </c>
      <c r="I138" s="23"/>
      <c r="J138" s="23" t="str">
        <f t="shared" si="19"/>
        <v/>
      </c>
      <c r="K138" s="15"/>
      <c r="L138" s="14"/>
      <c r="M138" s="38"/>
      <c r="N138" s="69"/>
      <c r="O138" s="69"/>
      <c r="P138" s="69"/>
    </row>
    <row r="139" spans="1:16" s="70" customFormat="1" x14ac:dyDescent="0.25">
      <c r="A139" s="152" t="s">
        <v>288</v>
      </c>
      <c r="B139" s="122" t="s">
        <v>289</v>
      </c>
      <c r="C139" s="123" t="s">
        <v>290</v>
      </c>
      <c r="D139" s="123"/>
      <c r="E139" s="125" t="s">
        <v>291</v>
      </c>
      <c r="F139" s="118" t="s">
        <v>218</v>
      </c>
      <c r="G139" s="51"/>
      <c r="H139" s="13" t="s">
        <v>21</v>
      </c>
      <c r="I139" s="23">
        <v>46098</v>
      </c>
      <c r="J139" s="23">
        <f t="shared" si="17"/>
        <v>46105</v>
      </c>
      <c r="K139" s="15"/>
      <c r="L139" s="14"/>
      <c r="M139" s="38"/>
      <c r="N139" s="69"/>
      <c r="O139" s="69"/>
      <c r="P139" s="69"/>
    </row>
    <row r="140" spans="1:16" s="70" customFormat="1" x14ac:dyDescent="0.25">
      <c r="A140" s="138"/>
      <c r="B140" s="122"/>
      <c r="C140" s="124"/>
      <c r="D140" s="124"/>
      <c r="E140" s="125"/>
      <c r="F140" s="131"/>
      <c r="G140" s="24"/>
      <c r="H140" s="17" t="s">
        <v>22</v>
      </c>
      <c r="I140" s="24"/>
      <c r="J140" s="24" t="str">
        <f t="shared" si="17"/>
        <v/>
      </c>
      <c r="K140" s="18"/>
      <c r="L140" s="24"/>
      <c r="M140" s="39"/>
      <c r="N140" s="69"/>
      <c r="O140" s="69"/>
      <c r="P140" s="69"/>
    </row>
    <row r="141" spans="1:16" s="70" customFormat="1" ht="19.5" thickBot="1" x14ac:dyDescent="0.3">
      <c r="A141" s="138"/>
      <c r="B141" s="130"/>
      <c r="C141" s="136"/>
      <c r="D141" s="136"/>
      <c r="E141" s="115"/>
      <c r="F141" s="131"/>
      <c r="G141" s="41"/>
      <c r="H141" s="29" t="s">
        <v>23</v>
      </c>
      <c r="I141" s="30"/>
      <c r="J141" s="30" t="str">
        <f t="shared" si="17"/>
        <v/>
      </c>
      <c r="K141" s="35"/>
      <c r="L141" s="29"/>
      <c r="M141" s="88"/>
      <c r="N141" s="69"/>
      <c r="O141" s="69"/>
      <c r="P141" s="69"/>
    </row>
    <row r="142" spans="1:16" s="70" customFormat="1" ht="20.25" thickTop="1" thickBot="1" x14ac:dyDescent="0.3">
      <c r="A142" s="82">
        <v>6</v>
      </c>
      <c r="B142" s="83"/>
      <c r="C142" s="84"/>
      <c r="D142" s="84"/>
      <c r="E142" s="85" t="s">
        <v>147</v>
      </c>
      <c r="F142" s="85"/>
      <c r="G142" s="86"/>
      <c r="H142" s="84"/>
      <c r="I142" s="86"/>
      <c r="J142" s="86"/>
      <c r="K142" s="86"/>
      <c r="L142" s="84"/>
      <c r="M142" s="105"/>
      <c r="N142" s="69"/>
      <c r="O142" s="69"/>
      <c r="P142" s="69"/>
    </row>
    <row r="143" spans="1:16" s="72" customFormat="1" ht="19.5" thickTop="1" x14ac:dyDescent="0.25">
      <c r="A143" s="68" t="s">
        <v>12</v>
      </c>
      <c r="B143" s="42"/>
      <c r="C143" s="27"/>
      <c r="D143" s="27"/>
      <c r="E143" s="49" t="s">
        <v>152</v>
      </c>
      <c r="F143" s="27"/>
      <c r="G143" s="78" t="s">
        <v>157</v>
      </c>
      <c r="H143" s="27" t="s">
        <v>21</v>
      </c>
      <c r="I143" s="79"/>
      <c r="J143" s="79" t="str">
        <f t="shared" ref="J143:J146" si="20">IF(ISBLANK(I143),"",I143+7)</f>
        <v/>
      </c>
      <c r="K143" s="80"/>
      <c r="L143" s="79"/>
      <c r="M143" s="81"/>
      <c r="N143" s="71"/>
      <c r="O143" s="71"/>
      <c r="P143" s="71"/>
    </row>
    <row r="144" spans="1:16" s="70" customFormat="1" x14ac:dyDescent="0.25">
      <c r="A144" s="120" t="s">
        <v>18</v>
      </c>
      <c r="B144" s="122" t="s">
        <v>188</v>
      </c>
      <c r="C144" s="123" t="s">
        <v>253</v>
      </c>
      <c r="D144" s="123"/>
      <c r="E144" s="125" t="s">
        <v>158</v>
      </c>
      <c r="F144" s="118" t="s">
        <v>218</v>
      </c>
      <c r="G144" s="51">
        <v>46113</v>
      </c>
      <c r="H144" s="13" t="s">
        <v>21</v>
      </c>
      <c r="I144" s="23"/>
      <c r="J144" s="23" t="str">
        <f t="shared" si="20"/>
        <v/>
      </c>
      <c r="K144" s="15"/>
      <c r="L144" s="23"/>
      <c r="M144" s="38" t="s">
        <v>193</v>
      </c>
      <c r="N144" s="69"/>
      <c r="O144" s="69"/>
      <c r="P144" s="69"/>
    </row>
    <row r="145" spans="1:16" s="70" customFormat="1" x14ac:dyDescent="0.25">
      <c r="A145" s="138"/>
      <c r="B145" s="122"/>
      <c r="C145" s="124"/>
      <c r="D145" s="124"/>
      <c r="E145" s="125"/>
      <c r="F145" s="131"/>
      <c r="G145" s="24"/>
      <c r="H145" s="17" t="s">
        <v>22</v>
      </c>
      <c r="I145" s="24"/>
      <c r="J145" s="24" t="str">
        <f t="shared" si="20"/>
        <v/>
      </c>
      <c r="K145" s="18"/>
      <c r="L145" s="24"/>
      <c r="M145" s="39" t="s">
        <v>159</v>
      </c>
      <c r="N145" s="69"/>
      <c r="O145" s="69"/>
      <c r="P145" s="69"/>
    </row>
    <row r="146" spans="1:16" s="70" customFormat="1" ht="25.5" x14ac:dyDescent="0.25">
      <c r="A146" s="138"/>
      <c r="B146" s="122"/>
      <c r="C146" s="124"/>
      <c r="D146" s="124"/>
      <c r="E146" s="125"/>
      <c r="F146" s="132"/>
      <c r="G146" s="73"/>
      <c r="H146" s="20" t="s">
        <v>23</v>
      </c>
      <c r="I146" s="21"/>
      <c r="J146" s="21" t="str">
        <f t="shared" si="20"/>
        <v/>
      </c>
      <c r="K146" s="22"/>
      <c r="L146" s="20"/>
      <c r="M146" s="40" t="s">
        <v>160</v>
      </c>
      <c r="N146" s="69"/>
      <c r="O146" s="69"/>
      <c r="P146" s="69"/>
    </row>
    <row r="147" spans="1:16" s="72" customFormat="1" x14ac:dyDescent="0.25">
      <c r="A147" s="45" t="s">
        <v>148</v>
      </c>
      <c r="B147" s="44"/>
      <c r="C147" s="28"/>
      <c r="D147" s="28"/>
      <c r="E147" s="43" t="s">
        <v>153</v>
      </c>
      <c r="F147" s="13"/>
      <c r="G147" s="76" t="s">
        <v>157</v>
      </c>
      <c r="H147" s="13" t="s">
        <v>21</v>
      </c>
      <c r="I147" s="23"/>
      <c r="J147" s="23" t="str">
        <f t="shared" ref="J147:J148" si="21">IF(ISBLANK(I147),"",I147+7)</f>
        <v/>
      </c>
      <c r="K147" s="15"/>
      <c r="L147" s="23"/>
      <c r="M147" s="38"/>
      <c r="N147" s="71"/>
      <c r="O147" s="71"/>
      <c r="P147" s="71"/>
    </row>
    <row r="148" spans="1:16" s="70" customFormat="1" x14ac:dyDescent="0.25">
      <c r="A148" s="45" t="s">
        <v>149</v>
      </c>
      <c r="B148" s="44"/>
      <c r="C148" s="28"/>
      <c r="D148" s="28"/>
      <c r="E148" s="43" t="s">
        <v>154</v>
      </c>
      <c r="F148" s="13"/>
      <c r="G148" s="76" t="s">
        <v>157</v>
      </c>
      <c r="H148" s="13" t="s">
        <v>21</v>
      </c>
      <c r="I148" s="23"/>
      <c r="J148" s="23" t="str">
        <f t="shared" si="21"/>
        <v/>
      </c>
      <c r="K148" s="15"/>
      <c r="L148" s="23"/>
      <c r="M148" s="38"/>
      <c r="N148" s="69"/>
      <c r="O148" s="69"/>
      <c r="P148" s="69"/>
    </row>
    <row r="149" spans="1:16" s="72" customFormat="1" x14ac:dyDescent="0.25">
      <c r="A149" s="45" t="s">
        <v>150</v>
      </c>
      <c r="B149" s="44"/>
      <c r="C149" s="28"/>
      <c r="D149" s="28"/>
      <c r="E149" s="43" t="s">
        <v>155</v>
      </c>
      <c r="F149" s="13"/>
      <c r="G149" s="76" t="s">
        <v>157</v>
      </c>
      <c r="H149" s="13" t="s">
        <v>21</v>
      </c>
      <c r="I149" s="23"/>
      <c r="J149" s="23" t="str">
        <f t="shared" si="17"/>
        <v/>
      </c>
      <c r="K149" s="15"/>
      <c r="L149" s="23"/>
      <c r="M149" s="38"/>
      <c r="N149" s="71"/>
      <c r="O149" s="71"/>
      <c r="P149" s="71"/>
    </row>
    <row r="150" spans="1:16" s="70" customFormat="1" ht="19.5" thickBot="1" x14ac:dyDescent="0.3">
      <c r="A150" s="45" t="s">
        <v>151</v>
      </c>
      <c r="B150" s="108"/>
      <c r="C150" s="109"/>
      <c r="D150" s="109"/>
      <c r="E150" s="47" t="s">
        <v>156</v>
      </c>
      <c r="F150" s="13"/>
      <c r="G150" s="76" t="s">
        <v>157</v>
      </c>
      <c r="H150" s="13" t="s">
        <v>21</v>
      </c>
      <c r="I150" s="51"/>
      <c r="J150" s="51" t="str">
        <f t="shared" si="17"/>
        <v/>
      </c>
      <c r="K150" s="52"/>
      <c r="L150" s="51"/>
      <c r="M150" s="77"/>
      <c r="N150" s="69"/>
      <c r="O150" s="69"/>
      <c r="P150" s="69"/>
    </row>
    <row r="151" spans="1:16" s="70" customFormat="1" ht="20.25" thickTop="1" thickBot="1" x14ac:dyDescent="0.3">
      <c r="A151" s="82">
        <v>7</v>
      </c>
      <c r="B151" s="83"/>
      <c r="C151" s="84"/>
      <c r="D151" s="84"/>
      <c r="E151" s="85" t="s">
        <v>147</v>
      </c>
      <c r="F151" s="85"/>
      <c r="G151" s="86"/>
      <c r="H151" s="84"/>
      <c r="I151" s="86"/>
      <c r="J151" s="86"/>
      <c r="K151" s="86"/>
      <c r="L151" s="84"/>
      <c r="M151" s="105"/>
      <c r="N151" s="69"/>
      <c r="O151" s="69"/>
      <c r="P151" s="69"/>
    </row>
    <row r="152" spans="1:16" s="72" customFormat="1" ht="19.5" thickTop="1" x14ac:dyDescent="0.25">
      <c r="A152" s="106" t="s">
        <v>161</v>
      </c>
      <c r="B152" s="107"/>
      <c r="C152" s="110"/>
      <c r="D152" s="110"/>
      <c r="E152" s="49" t="s">
        <v>164</v>
      </c>
      <c r="F152" s="27"/>
      <c r="G152" s="78" t="s">
        <v>61</v>
      </c>
      <c r="H152" s="27" t="s">
        <v>21</v>
      </c>
      <c r="I152" s="79"/>
      <c r="J152" s="79" t="str">
        <f t="shared" ref="J152:J158" si="22">IF(ISBLANK(I152),"",I152+7)</f>
        <v/>
      </c>
      <c r="K152" s="80"/>
      <c r="L152" s="79"/>
      <c r="M152" s="81"/>
      <c r="N152" s="71"/>
      <c r="O152" s="71"/>
      <c r="P152" s="71"/>
    </row>
    <row r="153" spans="1:16" s="70" customFormat="1" x14ac:dyDescent="0.25">
      <c r="A153" s="139" t="s">
        <v>162</v>
      </c>
      <c r="B153" s="122" t="s">
        <v>189</v>
      </c>
      <c r="C153" s="123" t="s">
        <v>254</v>
      </c>
      <c r="D153" s="123"/>
      <c r="E153" s="125" t="s">
        <v>165</v>
      </c>
      <c r="F153" s="118" t="s">
        <v>218</v>
      </c>
      <c r="G153" s="51">
        <v>46113</v>
      </c>
      <c r="H153" s="13" t="s">
        <v>21</v>
      </c>
      <c r="I153" s="23">
        <v>46059</v>
      </c>
      <c r="J153" s="23">
        <f t="shared" ref="J153:J155" si="23">IF(ISBLANK(I153),"",I153+7)</f>
        <v>46066</v>
      </c>
      <c r="K153" s="15"/>
      <c r="L153" s="23"/>
      <c r="M153" s="38"/>
      <c r="N153" s="69"/>
      <c r="O153" s="69"/>
      <c r="P153" s="69"/>
    </row>
    <row r="154" spans="1:16" s="70" customFormat="1" x14ac:dyDescent="0.25">
      <c r="A154" s="140"/>
      <c r="B154" s="122"/>
      <c r="C154" s="124"/>
      <c r="D154" s="124"/>
      <c r="E154" s="125"/>
      <c r="F154" s="131"/>
      <c r="G154" s="24"/>
      <c r="H154" s="17" t="s">
        <v>22</v>
      </c>
      <c r="I154" s="24"/>
      <c r="J154" s="24" t="str">
        <f t="shared" si="23"/>
        <v/>
      </c>
      <c r="K154" s="18"/>
      <c r="L154" s="24"/>
      <c r="M154" s="39"/>
      <c r="N154" s="69"/>
      <c r="O154" s="69"/>
      <c r="P154" s="69"/>
    </row>
    <row r="155" spans="1:16" s="70" customFormat="1" x14ac:dyDescent="0.25">
      <c r="A155" s="140"/>
      <c r="B155" s="122"/>
      <c r="C155" s="124"/>
      <c r="D155" s="124"/>
      <c r="E155" s="125"/>
      <c r="F155" s="132"/>
      <c r="G155" s="73"/>
      <c r="H155" s="20" t="s">
        <v>23</v>
      </c>
      <c r="I155" s="21"/>
      <c r="J155" s="21" t="str">
        <f t="shared" si="23"/>
        <v/>
      </c>
      <c r="K155" s="22"/>
      <c r="L155" s="20"/>
      <c r="M155" s="40"/>
      <c r="N155" s="69"/>
      <c r="O155" s="69"/>
      <c r="P155" s="69"/>
    </row>
    <row r="156" spans="1:16" s="70" customFormat="1" ht="25.5" customHeight="1" x14ac:dyDescent="0.25">
      <c r="A156" s="139" t="s">
        <v>163</v>
      </c>
      <c r="B156" s="122" t="s">
        <v>190</v>
      </c>
      <c r="C156" s="119" t="s">
        <v>263</v>
      </c>
      <c r="D156" s="119"/>
      <c r="E156" s="125" t="s">
        <v>166</v>
      </c>
      <c r="F156" s="118" t="s">
        <v>218</v>
      </c>
      <c r="G156" s="51" t="s">
        <v>104</v>
      </c>
      <c r="H156" s="14" t="s">
        <v>21</v>
      </c>
      <c r="I156" s="23">
        <v>46037</v>
      </c>
      <c r="J156" s="24">
        <f>IF(ISBLANK(I156),"",I156+7)</f>
        <v>46044</v>
      </c>
      <c r="K156" s="15"/>
      <c r="L156" s="14"/>
      <c r="M156" s="38" t="s">
        <v>104</v>
      </c>
      <c r="N156" s="69"/>
      <c r="O156" s="69"/>
      <c r="P156" s="69"/>
    </row>
    <row r="157" spans="1:16" s="70" customFormat="1" x14ac:dyDescent="0.25">
      <c r="A157" s="140"/>
      <c r="B157" s="122"/>
      <c r="C157" s="126"/>
      <c r="D157" s="126"/>
      <c r="E157" s="125"/>
      <c r="F157" s="131"/>
      <c r="G157" s="24" t="s">
        <v>220</v>
      </c>
      <c r="H157" s="17" t="s">
        <v>22</v>
      </c>
      <c r="I157" s="24"/>
      <c r="K157" s="18"/>
      <c r="L157" s="24"/>
      <c r="M157" s="39" t="s">
        <v>268</v>
      </c>
      <c r="N157" s="69"/>
      <c r="O157" s="69"/>
      <c r="P157" s="69"/>
    </row>
    <row r="158" spans="1:16" s="70" customFormat="1" x14ac:dyDescent="0.25">
      <c r="A158" s="140"/>
      <c r="B158" s="122"/>
      <c r="C158" s="127"/>
      <c r="D158" s="127"/>
      <c r="E158" s="125"/>
      <c r="F158" s="132"/>
      <c r="G158" s="73"/>
      <c r="H158" s="20" t="s">
        <v>23</v>
      </c>
      <c r="I158" s="21"/>
      <c r="J158" s="22" t="str">
        <f t="shared" si="22"/>
        <v/>
      </c>
      <c r="K158" s="22"/>
      <c r="L158" s="20"/>
      <c r="M158" s="40"/>
      <c r="N158" s="69"/>
      <c r="O158" s="69"/>
      <c r="P158" s="69"/>
    </row>
    <row r="159" spans="1:16" x14ac:dyDescent="0.25">
      <c r="A159" s="11"/>
      <c r="B159" s="74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11"/>
      <c r="O159" s="11"/>
      <c r="P159" s="11"/>
    </row>
    <row r="160" spans="1:16" x14ac:dyDescent="0.25">
      <c r="A160" s="11"/>
      <c r="B160" s="74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11"/>
      <c r="O160" s="11"/>
      <c r="P160" s="11"/>
    </row>
    <row r="161" spans="1:16" x14ac:dyDescent="0.25">
      <c r="A161" s="11"/>
      <c r="B161" s="74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11"/>
      <c r="O161" s="11"/>
      <c r="P161" s="11"/>
    </row>
    <row r="162" spans="1:16" x14ac:dyDescent="0.25">
      <c r="A162" s="11"/>
      <c r="B162" s="74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11"/>
      <c r="O162" s="11"/>
      <c r="P162" s="11"/>
    </row>
    <row r="163" spans="1:16" x14ac:dyDescent="0.25">
      <c r="A163" s="11"/>
      <c r="B163" s="74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11"/>
      <c r="O163" s="11"/>
      <c r="P163" s="11"/>
    </row>
  </sheetData>
  <autoFilter ref="A11:M150" xr:uid="{A3BCF049-D35C-4F8B-BDFB-0C04ECD925E1}"/>
  <mergeCells count="249">
    <mergeCell ref="E1:K1"/>
    <mergeCell ref="I4:J4"/>
    <mergeCell ref="F89:F91"/>
    <mergeCell ref="A37:A39"/>
    <mergeCell ref="B37:B39"/>
    <mergeCell ref="E37:E39"/>
    <mergeCell ref="A89:A91"/>
    <mergeCell ref="B89:B91"/>
    <mergeCell ref="E89:E91"/>
    <mergeCell ref="A77:A79"/>
    <mergeCell ref="B77:B79"/>
    <mergeCell ref="A23:A25"/>
    <mergeCell ref="B23:B25"/>
    <mergeCell ref="E23:E25"/>
    <mergeCell ref="F23:F25"/>
    <mergeCell ref="B27:B29"/>
    <mergeCell ref="E27:E29"/>
    <mergeCell ref="A27:A29"/>
    <mergeCell ref="F37:F39"/>
    <mergeCell ref="C4:E4"/>
    <mergeCell ref="C7:E7"/>
    <mergeCell ref="F77:F79"/>
    <mergeCell ref="A71:A73"/>
    <mergeCell ref="B71:B73"/>
    <mergeCell ref="F139:F141"/>
    <mergeCell ref="B139:B141"/>
    <mergeCell ref="E139:E141"/>
    <mergeCell ref="A132:A134"/>
    <mergeCell ref="A139:A141"/>
    <mergeCell ref="C139:C141"/>
    <mergeCell ref="D139:D141"/>
    <mergeCell ref="C5:E5"/>
    <mergeCell ref="C6:E6"/>
    <mergeCell ref="C8:E8"/>
    <mergeCell ref="E103:E105"/>
    <mergeCell ref="C9:E9"/>
    <mergeCell ref="C10:E10"/>
    <mergeCell ref="A33:A35"/>
    <mergeCell ref="B33:B35"/>
    <mergeCell ref="E33:E35"/>
    <mergeCell ref="A30:A32"/>
    <mergeCell ref="B30:B32"/>
    <mergeCell ref="E30:E32"/>
    <mergeCell ref="A40:A42"/>
    <mergeCell ref="B40:B42"/>
    <mergeCell ref="E40:E42"/>
    <mergeCell ref="C62:C64"/>
    <mergeCell ref="D100:D102"/>
    <mergeCell ref="E74:E76"/>
    <mergeCell ref="D68:D70"/>
    <mergeCell ref="E59:E61"/>
    <mergeCell ref="C97:C99"/>
    <mergeCell ref="C94:C96"/>
    <mergeCell ref="D97:D99"/>
    <mergeCell ref="D94:D96"/>
    <mergeCell ref="C89:C91"/>
    <mergeCell ref="D89:D91"/>
    <mergeCell ref="C77:C79"/>
    <mergeCell ref="E77:E79"/>
    <mergeCell ref="C68:C70"/>
    <mergeCell ref="E71:E73"/>
    <mergeCell ref="C71:C73"/>
    <mergeCell ref="D71:D73"/>
    <mergeCell ref="A13:A15"/>
    <mergeCell ref="B13:B15"/>
    <mergeCell ref="E13:E15"/>
    <mergeCell ref="F13:F15"/>
    <mergeCell ref="A20:A22"/>
    <mergeCell ref="B20:B22"/>
    <mergeCell ref="E20:E22"/>
    <mergeCell ref="F20:F22"/>
    <mergeCell ref="A16:A18"/>
    <mergeCell ref="B16:B18"/>
    <mergeCell ref="E16:E18"/>
    <mergeCell ref="F16:F18"/>
    <mergeCell ref="C16:C18"/>
    <mergeCell ref="C13:C15"/>
    <mergeCell ref="D13:D15"/>
    <mergeCell ref="D16:D18"/>
    <mergeCell ref="C20:C22"/>
    <mergeCell ref="D20:D22"/>
    <mergeCell ref="A94:A96"/>
    <mergeCell ref="B94:B96"/>
    <mergeCell ref="E94:E96"/>
    <mergeCell ref="F94:F96"/>
    <mergeCell ref="A49:A51"/>
    <mergeCell ref="B49:B51"/>
    <mergeCell ref="E49:E51"/>
    <mergeCell ref="F49:F51"/>
    <mergeCell ref="A52:A54"/>
    <mergeCell ref="B52:B54"/>
    <mergeCell ref="E52:E54"/>
    <mergeCell ref="F52:F54"/>
    <mergeCell ref="A62:A64"/>
    <mergeCell ref="B62:B64"/>
    <mergeCell ref="E62:E64"/>
    <mergeCell ref="F62:F64"/>
    <mergeCell ref="A68:A70"/>
    <mergeCell ref="B68:B70"/>
    <mergeCell ref="E68:E70"/>
    <mergeCell ref="F68:F70"/>
    <mergeCell ref="A74:A76"/>
    <mergeCell ref="F71:F73"/>
    <mergeCell ref="D77:D79"/>
    <mergeCell ref="C74:C76"/>
    <mergeCell ref="C120:C122"/>
    <mergeCell ref="A100:A102"/>
    <mergeCell ref="B100:B102"/>
    <mergeCell ref="E100:E102"/>
    <mergeCell ref="F100:F102"/>
    <mergeCell ref="A120:A122"/>
    <mergeCell ref="B120:B122"/>
    <mergeCell ref="E120:E122"/>
    <mergeCell ref="F120:F122"/>
    <mergeCell ref="A117:A119"/>
    <mergeCell ref="B117:B119"/>
    <mergeCell ref="E117:E119"/>
    <mergeCell ref="F117:F119"/>
    <mergeCell ref="D120:D122"/>
    <mergeCell ref="C117:C119"/>
    <mergeCell ref="D117:D119"/>
    <mergeCell ref="C114:C116"/>
    <mergeCell ref="D114:D116"/>
    <mergeCell ref="C111:C113"/>
    <mergeCell ref="D111:D113"/>
    <mergeCell ref="C108:C110"/>
    <mergeCell ref="D108:D110"/>
    <mergeCell ref="C103:C105"/>
    <mergeCell ref="B103:B105"/>
    <mergeCell ref="A123:A125"/>
    <mergeCell ref="B123:B125"/>
    <mergeCell ref="E123:E125"/>
    <mergeCell ref="F123:F125"/>
    <mergeCell ref="A129:A131"/>
    <mergeCell ref="F132:F134"/>
    <mergeCell ref="E129:E131"/>
    <mergeCell ref="E132:E134"/>
    <mergeCell ref="B129:B131"/>
    <mergeCell ref="B132:B134"/>
    <mergeCell ref="F129:F131"/>
    <mergeCell ref="C132:C134"/>
    <mergeCell ref="C129:C131"/>
    <mergeCell ref="D129:D131"/>
    <mergeCell ref="D132:D134"/>
    <mergeCell ref="C123:C125"/>
    <mergeCell ref="D123:D125"/>
    <mergeCell ref="A156:A158"/>
    <mergeCell ref="B156:B158"/>
    <mergeCell ref="E156:E158"/>
    <mergeCell ref="F156:F158"/>
    <mergeCell ref="A153:A155"/>
    <mergeCell ref="B153:B155"/>
    <mergeCell ref="E153:E155"/>
    <mergeCell ref="F153:F155"/>
    <mergeCell ref="A144:A146"/>
    <mergeCell ref="B144:B146"/>
    <mergeCell ref="E144:E146"/>
    <mergeCell ref="F144:F146"/>
    <mergeCell ref="C156:C158"/>
    <mergeCell ref="D156:D158"/>
    <mergeCell ref="C153:C155"/>
    <mergeCell ref="D153:D155"/>
    <mergeCell ref="C144:C146"/>
    <mergeCell ref="D144:D146"/>
    <mergeCell ref="A114:A116"/>
    <mergeCell ref="B114:B116"/>
    <mergeCell ref="E114:E116"/>
    <mergeCell ref="F114:F116"/>
    <mergeCell ref="A108:A110"/>
    <mergeCell ref="B108:B110"/>
    <mergeCell ref="E108:E110"/>
    <mergeCell ref="F108:F110"/>
    <mergeCell ref="A111:A113"/>
    <mergeCell ref="B111:B113"/>
    <mergeCell ref="E111:E113"/>
    <mergeCell ref="F111:F113"/>
    <mergeCell ref="A97:A99"/>
    <mergeCell ref="B97:B99"/>
    <mergeCell ref="E97:E99"/>
    <mergeCell ref="F97:F99"/>
    <mergeCell ref="A103:A105"/>
    <mergeCell ref="F103:F105"/>
    <mergeCell ref="D103:D105"/>
    <mergeCell ref="C100:C102"/>
    <mergeCell ref="F43:F45"/>
    <mergeCell ref="E46:E48"/>
    <mergeCell ref="F46:F48"/>
    <mergeCell ref="C46:C48"/>
    <mergeCell ref="C43:C45"/>
    <mergeCell ref="A43:A45"/>
    <mergeCell ref="B43:B45"/>
    <mergeCell ref="A46:A48"/>
    <mergeCell ref="B46:B48"/>
    <mergeCell ref="A59:A61"/>
    <mergeCell ref="B59:B61"/>
    <mergeCell ref="E80:E82"/>
    <mergeCell ref="A80:A82"/>
    <mergeCell ref="B80:B82"/>
    <mergeCell ref="C80:C82"/>
    <mergeCell ref="D80:D82"/>
    <mergeCell ref="D23:D25"/>
    <mergeCell ref="D27:D29"/>
    <mergeCell ref="D30:D32"/>
    <mergeCell ref="D33:D35"/>
    <mergeCell ref="F33:F35"/>
    <mergeCell ref="F30:F32"/>
    <mergeCell ref="C27:C29"/>
    <mergeCell ref="C40:C42"/>
    <mergeCell ref="C37:C39"/>
    <mergeCell ref="D37:D39"/>
    <mergeCell ref="D40:D42"/>
    <mergeCell ref="F40:F42"/>
    <mergeCell ref="F27:F29"/>
    <mergeCell ref="C23:C25"/>
    <mergeCell ref="C33:C35"/>
    <mergeCell ref="C30:C32"/>
    <mergeCell ref="C52:C54"/>
    <mergeCell ref="D52:D54"/>
    <mergeCell ref="D62:D64"/>
    <mergeCell ref="C59:C61"/>
    <mergeCell ref="D59:D61"/>
    <mergeCell ref="C56:C58"/>
    <mergeCell ref="D56:D58"/>
    <mergeCell ref="C49:C51"/>
    <mergeCell ref="D49:D51"/>
    <mergeCell ref="E43:E45"/>
    <mergeCell ref="F80:F82"/>
    <mergeCell ref="A86:A88"/>
    <mergeCell ref="B86:B88"/>
    <mergeCell ref="C86:C88"/>
    <mergeCell ref="D86:D88"/>
    <mergeCell ref="E86:E88"/>
    <mergeCell ref="F86:F88"/>
    <mergeCell ref="A83:A85"/>
    <mergeCell ref="B83:B85"/>
    <mergeCell ref="C83:C85"/>
    <mergeCell ref="D83:D85"/>
    <mergeCell ref="E83:E85"/>
    <mergeCell ref="F83:F85"/>
    <mergeCell ref="D43:D45"/>
    <mergeCell ref="D46:D48"/>
    <mergeCell ref="D74:D76"/>
    <mergeCell ref="F74:F76"/>
    <mergeCell ref="F59:F61"/>
    <mergeCell ref="A56:A58"/>
    <mergeCell ref="B56:B58"/>
    <mergeCell ref="E56:E58"/>
    <mergeCell ref="F56:F58"/>
    <mergeCell ref="B74:B76"/>
  </mergeCells>
  <phoneticPr fontId="12" type="noConversion"/>
  <conditionalFormatting sqref="K12:K158">
    <cfRule type="endsWith" dxfId="1" priority="1" operator="endsWith" text="Approved">
      <formula>RIGHT(K12,LEN("Approved"))="Approved"</formula>
    </cfRule>
    <cfRule type="containsText" dxfId="0" priority="2" operator="containsText" text="Approved with comments">
      <formula>NOT(ISERROR(SEARCH("Approved with comments",K12)))</formula>
    </cfRule>
  </conditionalFormatting>
  <pageMargins left="0.39370078740157483" right="0.31496062992125984" top="0.51181102362204722" bottom="0.74803149606299213" header="0.31496062992125984" footer="0.31496062992125984"/>
  <pageSetup paperSize="8" scale="55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19A663A-B667-48C7-845A-081C3B99917F}">
          <x14:formula1>
            <xm:f>Liste!$A$3:$A$5</xm:f>
          </x14:formula1>
          <xm:sqref>F89:F90 F13:F25 F37:F41 F77:F78 F74:F75 F71:F72 F65:F69 F59:F63 F55:F57 F52:F53 F49:F50 F46:F47 F43:F44 F152:F158 F143:F150 F27:F35 F80:F81 F86:F87 F83:F84 F93:F127 F129:F141</xm:sqref>
        </x14:dataValidation>
        <x14:dataValidation type="list" allowBlank="1" showInputMessage="1" showErrorMessage="1" xr:uid="{7C52794E-C29C-4D4C-8018-8067BE4C9F6F}">
          <x14:formula1>
            <xm:f>Liste!$C$3:$C$7</xm:f>
          </x14:formula1>
          <xm:sqref>K152:K158 K13:K25 K143:K150 K27:K127 K129:K141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85CF6-3C2F-4301-8F7C-4AA71661224E}">
  <dimension ref="A2:C6"/>
  <sheetViews>
    <sheetView workbookViewId="0">
      <selection activeCell="C5" sqref="C5"/>
    </sheetView>
  </sheetViews>
  <sheetFormatPr baseColWidth="10" defaultRowHeight="15" x14ac:dyDescent="0.25"/>
  <cols>
    <col min="1" max="1" width="17.7109375" bestFit="1" customWidth="1"/>
  </cols>
  <sheetData>
    <row r="2" spans="1:3" x14ac:dyDescent="0.25">
      <c r="A2" t="s">
        <v>30</v>
      </c>
      <c r="C2" t="s">
        <v>34</v>
      </c>
    </row>
    <row r="3" spans="1:3" x14ac:dyDescent="0.25">
      <c r="A3" t="s">
        <v>217</v>
      </c>
      <c r="C3" t="s">
        <v>35</v>
      </c>
    </row>
    <row r="4" spans="1:3" x14ac:dyDescent="0.25">
      <c r="A4" t="s">
        <v>218</v>
      </c>
      <c r="C4" t="s">
        <v>266</v>
      </c>
    </row>
    <row r="5" spans="1:3" x14ac:dyDescent="0.25">
      <c r="C5" t="s">
        <v>37</v>
      </c>
    </row>
    <row r="6" spans="1:3" x14ac:dyDescent="0.25">
      <c r="C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SUIVI DOCUMENTAIRE</vt:lpstr>
      <vt:lpstr>Liste</vt:lpstr>
      <vt:lpstr>'SUIVI DOCUMENTAIRE'!Impression_des_titres</vt:lpstr>
      <vt:lpstr>'SUIVI DOCUMENTAIRE'!Zone_d_impression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Bazillio, François</dc:creator>
  <cp:lastModifiedBy>Petitgenet, Noël</cp:lastModifiedBy>
  <cp:lastPrinted>2025-07-28T07:17:40Z</cp:lastPrinted>
  <dcterms:created xsi:type="dcterms:W3CDTF">2020-10-09T14:42:45Z</dcterms:created>
  <dcterms:modified xsi:type="dcterms:W3CDTF">2026-03-30T11:57:44Z</dcterms:modified>
</cp:coreProperties>
</file>